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320" windowHeight="2340" activeTab="0"/>
  </bookViews>
  <sheets>
    <sheet name="SOLICITUD ANIMALES VIVOS" sheetId="1" r:id="rId1"/>
    <sheet name="COSTOS" sheetId="2" r:id="rId2"/>
    <sheet name="FRONTERAS" sheetId="3" r:id="rId3"/>
  </sheets>
  <definedNames/>
  <calcPr fullCalcOnLoad="1"/>
</workbook>
</file>

<file path=xl/sharedStrings.xml><?xml version="1.0" encoding="utf-8"?>
<sst xmlns="http://schemas.openxmlformats.org/spreadsheetml/2006/main" count="87" uniqueCount="78">
  <si>
    <t>REPUBLICA DE EL SALVADOR</t>
  </si>
  <si>
    <t>MINISTERIO DE AGRICULTURA Y GANADERIA</t>
  </si>
  <si>
    <t>Lugar y fecha:</t>
  </si>
  <si>
    <t>NOMBRE DEL IMPORTADOR:</t>
  </si>
  <si>
    <t>NACIONALIDAD:</t>
  </si>
  <si>
    <t>DIRECCION COMPLETA DE LA EMPRESA O IMPORTADOR:</t>
  </si>
  <si>
    <t>FAX:</t>
  </si>
  <si>
    <t>NOMBRE DEL EXPORTADOR:</t>
  </si>
  <si>
    <t>DIRECCION DEL EXPORTADOR:</t>
  </si>
  <si>
    <t>NATURALEZA DEL TRANSPORTE:</t>
  </si>
  <si>
    <t>AEREO</t>
  </si>
  <si>
    <t>MARITIMO</t>
  </si>
  <si>
    <t>PAIS DE PROCEDENCIA:</t>
  </si>
  <si>
    <t>PUERTO DE EMBARQUE DEL PAIS DE PROCEDENCIA:</t>
  </si>
  <si>
    <t>PUERTO DE ENTRADA AL TERRITORIO NACIONAL:</t>
  </si>
  <si>
    <t>PROPOSITO FINALIDAD O</t>
  </si>
  <si>
    <t xml:space="preserve">  COMERCIAL</t>
  </si>
  <si>
    <t>N° DE VIAJES:</t>
  </si>
  <si>
    <t>DESCRIPCION DEL PRODUCTO</t>
  </si>
  <si>
    <t>PAIS Y LUGAR DE ORIGEN:</t>
  </si>
  <si>
    <t>POR LA PRESENTE DECLARO QUE TODA LA INFORMACION VERTIDA EN LA PRESENTE ES VERDADERA Y ME COMPROMETO A CUMPLIR</t>
  </si>
  <si>
    <t>CON TODAS LAS DISPOSICIONES EMANADAS POR LA DIRECCION GENERAL DE SANIDAD VEGETAL Y ANIMAL</t>
  </si>
  <si>
    <t>NOMBRE</t>
  </si>
  <si>
    <t>FIRMA</t>
  </si>
  <si>
    <t xml:space="preserve">     OTROS</t>
  </si>
  <si>
    <t>ATENTAMENTE SOLICITO A USTED, ME CONCEDA AUTORIZACION ZOOSANITARIA DE IMPORTACION PARA LOS</t>
  </si>
  <si>
    <t>PAIS DE ORIGEN</t>
  </si>
  <si>
    <t>PESO</t>
  </si>
  <si>
    <t>PUERTOS DE INGRESO AL TERRITORIO NACIONAL</t>
  </si>
  <si>
    <t>AEROPUERTO INTERNACIONAL DE EL SALVADOR</t>
  </si>
  <si>
    <t>AEROPUERTO DE ILOPANGO</t>
  </si>
  <si>
    <t>ANGUIATU</t>
  </si>
  <si>
    <t>EL AMATILLO</t>
  </si>
  <si>
    <t>EL POY</t>
  </si>
  <si>
    <t>LA HACHADURA</t>
  </si>
  <si>
    <t>LAS CHINAMAS</t>
  </si>
  <si>
    <t>PUERTO DE ACAJUTLA</t>
  </si>
  <si>
    <t>PUERTO CUTUCO</t>
  </si>
  <si>
    <t>SAN CRISTOBAL</t>
  </si>
  <si>
    <t>NOMBRE DE QUIEN PRESENTA:</t>
  </si>
  <si>
    <t>Este será el valor a cobrar en su solicitud Vía Terrestre o Aéreo</t>
  </si>
  <si>
    <t>Peso en Kgs</t>
  </si>
  <si>
    <t>Número de Autorizaciones:</t>
  </si>
  <si>
    <t>Cantidad de Previas</t>
  </si>
  <si>
    <t>Sub-Total</t>
  </si>
  <si>
    <t>Sub - Total Autorizaciones</t>
  </si>
  <si>
    <t>Total A Pagar</t>
  </si>
  <si>
    <t>Este será el valor a cobrar en su solicitud Vía Marítima</t>
  </si>
  <si>
    <t>Puestos Aéreos</t>
  </si>
  <si>
    <t>Puestos Terrestres</t>
  </si>
  <si>
    <t>Puestos Marítimos</t>
  </si>
  <si>
    <t xml:space="preserve">* Según la naturaleza del transporte por el que ingresará su mercadería A TERRITORIO SALVADOREÑO estos son los únicos </t>
  </si>
  <si>
    <t>puestos fronterizos por los que puede ingresar para utilizar en su solicitud.</t>
  </si>
  <si>
    <t>CANTIDAD DESCRIPTIVA</t>
  </si>
  <si>
    <t>Inspección</t>
  </si>
  <si>
    <t>Inspecciones</t>
  </si>
  <si>
    <t>RESIDIR</t>
  </si>
  <si>
    <t>CANTIDAD POR VIAJE *</t>
  </si>
  <si>
    <t>RAZA</t>
  </si>
  <si>
    <t xml:space="preserve"> EXHIBICION</t>
  </si>
  <si>
    <t xml:space="preserve">  REPRODUCCION</t>
  </si>
  <si>
    <t>EDAD</t>
  </si>
  <si>
    <t xml:space="preserve">PESO EN KGS </t>
  </si>
  <si>
    <t>Este será el valor a cobrar para ganado en pie</t>
  </si>
  <si>
    <t>Cantidad de Cabezas</t>
  </si>
  <si>
    <t>SEXO</t>
  </si>
  <si>
    <t>SIGUIENTES ANIMALES VIVOS:</t>
  </si>
  <si>
    <t>DIRECCION GENERAL DE GANADERIA Y DIRECCION GENERAL DE SANIDAD VEGETAL</t>
  </si>
  <si>
    <t>DIVISION DE CUARENTENA ANIMAL Y VEGETAL</t>
  </si>
  <si>
    <t>SOLICITUD PARA LA IMPORTACION DE MASCOTAS</t>
  </si>
  <si>
    <t>N° DE PASAPORTE O No. DE DUI: ______________________________</t>
  </si>
  <si>
    <t>CORREO ELECTRONICO:</t>
  </si>
  <si>
    <t>* MASCOTAS DOMÉSTICAS</t>
  </si>
  <si>
    <t xml:space="preserve">      </t>
  </si>
  <si>
    <t>CANITDAD TOTAL *</t>
  </si>
  <si>
    <t>________</t>
  </si>
  <si>
    <t xml:space="preserve"> DUI:</t>
  </si>
  <si>
    <t>TERRESTRE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</si>
</sst>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#,##0.00;[Red]#,##0.00"/>
    <numFmt numFmtId="166" formatCode="&quot;$&quot;#,##0.00"/>
  </numFmts>
  <fonts count="45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 applyProtection="1">
      <alignment/>
      <protection locked="0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 applyProtection="1">
      <alignment/>
      <protection hidden="1"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33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8" fontId="7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6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8" fontId="7" fillId="0" borderId="0" xfId="0" applyNumberFormat="1" applyFont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 applyProtection="1">
      <alignment/>
      <protection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4" fillId="0" borderId="0" xfId="0" applyFont="1" applyAlignment="1">
      <alignment/>
    </xf>
    <xf numFmtId="49" fontId="44" fillId="0" borderId="0" xfId="0" applyNumberFormat="1" applyFont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1" fillId="0" borderId="10" xfId="0" applyNumberFormat="1" applyFont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left" indent="1"/>
      <protection/>
    </xf>
    <xf numFmtId="0" fontId="2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4" fontId="2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22" fontId="2" fillId="0" borderId="12" xfId="0" applyNumberFormat="1" applyFont="1" applyBorder="1" applyAlignment="1" applyProtection="1">
      <alignment horizontal="left" indent="1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49" fontId="1" fillId="0" borderId="12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0" fillId="36" borderId="0" xfId="0" applyFill="1" applyAlignment="1">
      <alignment horizontal="center"/>
    </xf>
    <xf numFmtId="0" fontId="0" fillId="36" borderId="0" xfId="0" applyFill="1" applyAlignment="1" applyProtection="1">
      <alignment horizontal="center"/>
      <protection/>
    </xf>
    <xf numFmtId="0" fontId="7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0</xdr:row>
      <xdr:rowOff>57150</xdr:rowOff>
    </xdr:from>
    <xdr:to>
      <xdr:col>14</xdr:col>
      <xdr:colOff>114300</xdr:colOff>
      <xdr:row>3</xdr:row>
      <xdr:rowOff>142875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5715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24</xdr:col>
      <xdr:colOff>0</xdr:colOff>
      <xdr:row>3</xdr:row>
      <xdr:rowOff>114300</xdr:rowOff>
    </xdr:from>
    <xdr:ext cx="19050" cy="142875"/>
    <xdr:sp fLocksText="0">
      <xdr:nvSpPr>
        <xdr:cNvPr id="2" name="Text Box 55"/>
        <xdr:cNvSpPr txBox="1">
          <a:spLocks noChangeArrowheads="1"/>
        </xdr:cNvSpPr>
      </xdr:nvSpPr>
      <xdr:spPr>
        <a:xfrm>
          <a:off x="5124450" y="6000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C62"/>
  <sheetViews>
    <sheetView showGridLines="0" showRowColHeaders="0" tabSelected="1" view="pageBreakPreview" zoomScale="115" zoomScaleNormal="130" zoomScaleSheetLayoutView="115" zoomScalePageLayoutView="0" workbookViewId="0" topLeftCell="A1">
      <selection activeCell="I32" sqref="I32:Z32"/>
    </sheetView>
  </sheetViews>
  <sheetFormatPr defaultColWidth="11.421875" defaultRowHeight="12.75"/>
  <cols>
    <col min="1" max="1" width="13.421875" style="2" customWidth="1"/>
    <col min="2" max="13" width="2.7109375" style="2" customWidth="1"/>
    <col min="14" max="15" width="3.00390625" style="2" customWidth="1"/>
    <col min="16" max="21" width="2.7109375" style="2" customWidth="1"/>
    <col min="22" max="22" width="4.00390625" style="2" customWidth="1"/>
    <col min="23" max="23" width="2.57421875" style="2" customWidth="1"/>
    <col min="24" max="24" width="2.00390625" style="2" customWidth="1"/>
    <col min="25" max="27" width="5.7109375" style="2" customWidth="1"/>
    <col min="28" max="29" width="2.7109375" style="2" customWidth="1"/>
    <col min="30" max="16384" width="11.421875" style="2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9" ht="10.5" customHeight="1">
      <c r="A5" s="65" t="s">
        <v>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3"/>
      <c r="AC5" s="3"/>
    </row>
    <row r="6" spans="1:29" ht="10.5" customHeight="1">
      <c r="A6" s="65" t="s">
        <v>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3"/>
      <c r="AC6" s="3"/>
    </row>
    <row r="7" spans="1:29" ht="10.5" customHeight="1">
      <c r="A7" s="65" t="s">
        <v>67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3"/>
      <c r="AC7" s="3"/>
    </row>
    <row r="8" spans="1:29" ht="10.5" customHeight="1">
      <c r="A8" s="65" t="s">
        <v>68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3"/>
      <c r="AC8" s="3"/>
    </row>
    <row r="9" spans="1:29" ht="10.5" customHeight="1">
      <c r="A9" s="67" t="s">
        <v>69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3"/>
      <c r="AC9" s="3"/>
    </row>
    <row r="10" spans="1:15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29" ht="18" customHeight="1">
      <c r="A11" s="5" t="s">
        <v>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5"/>
      <c r="AC11" s="5"/>
    </row>
    <row r="12" s="5" customFormat="1" ht="12"/>
    <row r="13" spans="1:28" s="5" customFormat="1" ht="18" customHeight="1">
      <c r="A13" s="5" t="s">
        <v>70</v>
      </c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T13" s="50"/>
      <c r="U13" s="50"/>
      <c r="V13" s="50"/>
      <c r="W13" s="50"/>
      <c r="X13" s="50"/>
      <c r="Y13" s="50"/>
      <c r="Z13" s="50"/>
      <c r="AA13" s="50"/>
      <c r="AB13" s="50"/>
    </row>
    <row r="14" spans="20:27" s="5" customFormat="1" ht="9" customHeight="1">
      <c r="T14" s="49"/>
      <c r="U14" s="49"/>
      <c r="V14" s="49"/>
      <c r="W14" s="49"/>
      <c r="X14" s="49"/>
      <c r="Y14" s="49"/>
      <c r="Z14" s="49"/>
      <c r="AA14" s="49"/>
    </row>
    <row r="15" spans="1:26" s="5" customFormat="1" ht="18" customHeight="1">
      <c r="A15" s="5" t="s">
        <v>3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s="5" customFormat="1" ht="18" customHeight="1">
      <c r="A16" s="5" t="s">
        <v>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s="5" customFormat="1" ht="18" customHeight="1">
      <c r="A17" s="5" t="s">
        <v>71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="5" customFormat="1" ht="7.5" customHeight="1"/>
    <row r="19" spans="4:9" s="5" customFormat="1" ht="18" customHeight="1">
      <c r="D19" s="54"/>
      <c r="E19" s="54"/>
      <c r="F19" s="54"/>
      <c r="G19" s="54"/>
      <c r="H19" s="54"/>
      <c r="I19" s="54"/>
    </row>
    <row r="20" s="5" customFormat="1" ht="7.5" customHeight="1"/>
    <row r="21" spans="1:26" s="5" customFormat="1" ht="18" customHeight="1">
      <c r="A21" s="6" t="s">
        <v>5</v>
      </c>
      <c r="B21" s="6"/>
      <c r="C21" s="6"/>
      <c r="D21" s="6"/>
      <c r="E21" s="6"/>
      <c r="F21" s="6"/>
      <c r="G21" s="6"/>
      <c r="H21" s="6"/>
      <c r="I21" s="6"/>
      <c r="J21" s="48"/>
      <c r="K21" s="48"/>
      <c r="L21" s="48"/>
      <c r="M21" s="48"/>
      <c r="N21" s="4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s="5" customFormat="1" ht="18" customHeight="1">
      <c r="A22" s="73"/>
      <c r="B22" s="73"/>
      <c r="C22" s="73"/>
      <c r="D22" s="73"/>
      <c r="E22" s="73"/>
      <c r="F22" s="73"/>
      <c r="G22" s="73"/>
      <c r="H22" s="73"/>
      <c r="I22" s="6"/>
      <c r="J22" s="74"/>
      <c r="K22" s="74"/>
      <c r="L22" s="74"/>
      <c r="M22" s="74"/>
      <c r="N22" s="74"/>
      <c r="O22" s="74"/>
      <c r="P22" s="74"/>
      <c r="Q22" s="74"/>
      <c r="R22" s="6" t="s">
        <v>6</v>
      </c>
      <c r="S22" s="17"/>
      <c r="T22" s="75"/>
      <c r="U22" s="75"/>
      <c r="V22" s="75"/>
      <c r="W22" s="75"/>
      <c r="X22" s="75"/>
      <c r="Y22" s="75"/>
      <c r="Z22" s="75"/>
    </row>
    <row r="23" spans="1:27" s="5" customFormat="1" ht="18" customHeight="1">
      <c r="A23" s="37" t="s">
        <v>7</v>
      </c>
      <c r="B23" s="38"/>
      <c r="C23" s="38"/>
      <c r="D23" s="38"/>
      <c r="E23" s="38"/>
      <c r="F23" s="39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44"/>
    </row>
    <row r="24" spans="1:27" s="5" customFormat="1" ht="18" customHeight="1">
      <c r="A24" s="40" t="s">
        <v>8</v>
      </c>
      <c r="B24" s="6"/>
      <c r="C24" s="6"/>
      <c r="D24" s="6"/>
      <c r="E24" s="6"/>
      <c r="F24" s="16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45"/>
    </row>
    <row r="25" spans="1:27" s="5" customFormat="1" ht="18" customHeight="1">
      <c r="A25" s="41"/>
      <c r="B25" s="42"/>
      <c r="C25" s="42"/>
      <c r="D25" s="42"/>
      <c r="E25" s="42"/>
      <c r="F25" s="43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  <c r="S25" s="36"/>
      <c r="T25" s="35"/>
      <c r="U25" s="35"/>
      <c r="V25" s="35"/>
      <c r="W25" s="35"/>
      <c r="X25" s="35"/>
      <c r="Y25" s="35"/>
      <c r="Z25" s="35"/>
      <c r="AA25" s="46"/>
    </row>
    <row r="26" spans="1:26" s="5" customFormat="1" ht="19.5" customHeight="1">
      <c r="A26" s="5" t="s">
        <v>39</v>
      </c>
      <c r="F26" s="15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5" t="s">
        <v>76</v>
      </c>
      <c r="S26" s="17"/>
      <c r="T26" s="71"/>
      <c r="U26" s="71"/>
      <c r="V26" s="71"/>
      <c r="W26" s="71"/>
      <c r="X26" s="71"/>
      <c r="Y26" s="71"/>
      <c r="Z26" s="71"/>
    </row>
    <row r="27" spans="10:24" s="5" customFormat="1" ht="8.25" customHeight="1">
      <c r="J27" s="6"/>
      <c r="P27" s="6"/>
      <c r="X27" s="6"/>
    </row>
    <row r="28" spans="1:24" s="5" customFormat="1" ht="18" customHeight="1">
      <c r="A28" s="5" t="s">
        <v>9</v>
      </c>
      <c r="H28" s="53" t="s">
        <v>77</v>
      </c>
      <c r="I28" s="53"/>
      <c r="J28" s="53"/>
      <c r="L28" s="8"/>
      <c r="M28" s="5" t="s">
        <v>10</v>
      </c>
      <c r="P28" s="8"/>
      <c r="R28" s="54"/>
      <c r="S28" s="54"/>
      <c r="T28" s="5" t="s">
        <v>11</v>
      </c>
      <c r="X28" s="8"/>
    </row>
    <row r="29" s="5" customFormat="1" ht="6" customHeight="1"/>
    <row r="30" spans="1:26" s="5" customFormat="1" ht="18" customHeight="1">
      <c r="A30" s="5" t="s">
        <v>12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s="5" customFormat="1" ht="18" customHeight="1">
      <c r="A31" s="5" t="s">
        <v>13</v>
      </c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s="5" customFormat="1" ht="18" customHeight="1">
      <c r="A32" s="5" t="s">
        <v>14</v>
      </c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9:25" s="5" customFormat="1" ht="6" customHeight="1"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7" s="5" customFormat="1" ht="16.5" customHeight="1">
      <c r="A34" s="5" t="s">
        <v>15</v>
      </c>
      <c r="F34" s="7" t="s">
        <v>56</v>
      </c>
      <c r="G34" s="7"/>
      <c r="H34" s="7"/>
      <c r="I34" s="7" t="s">
        <v>16</v>
      </c>
      <c r="K34" s="7"/>
      <c r="L34" s="7"/>
      <c r="M34" s="8"/>
      <c r="N34" s="7" t="s">
        <v>60</v>
      </c>
      <c r="O34" s="7"/>
      <c r="P34" s="7"/>
      <c r="Q34" s="7"/>
      <c r="S34" s="8"/>
      <c r="T34" s="7" t="s">
        <v>59</v>
      </c>
      <c r="U34" s="7"/>
      <c r="V34" s="7"/>
      <c r="W34" s="8"/>
      <c r="X34" s="7" t="s">
        <v>24</v>
      </c>
      <c r="AA34" s="8"/>
    </row>
    <row r="35" s="5" customFormat="1" ht="10.5" customHeight="1"/>
    <row r="36" spans="1:24" s="5" customFormat="1" ht="26.25" customHeight="1">
      <c r="A36" s="5" t="s">
        <v>17</v>
      </c>
      <c r="B36" s="76"/>
      <c r="C36" s="76"/>
      <c r="D36" s="76"/>
      <c r="E36" s="18"/>
      <c r="F36" s="5" t="s">
        <v>57</v>
      </c>
      <c r="I36" s="51"/>
      <c r="J36" s="51"/>
      <c r="K36" s="51"/>
      <c r="L36" s="51"/>
      <c r="M36" s="28" t="s">
        <v>75</v>
      </c>
      <c r="N36" s="5" t="s">
        <v>73</v>
      </c>
      <c r="O36" s="5" t="s">
        <v>62</v>
      </c>
      <c r="T36" s="66"/>
      <c r="U36" s="66"/>
      <c r="V36" s="66"/>
      <c r="W36" s="66"/>
      <c r="X36" s="66"/>
    </row>
    <row r="37" spans="6:24" s="5" customFormat="1" ht="18" customHeight="1">
      <c r="F37" s="54" t="s">
        <v>74</v>
      </c>
      <c r="G37" s="54"/>
      <c r="H37" s="54"/>
      <c r="I37" s="54"/>
      <c r="J37" s="54"/>
      <c r="K37" s="54"/>
      <c r="L37" s="54"/>
      <c r="M37" s="27" t="s">
        <v>75</v>
      </c>
      <c r="U37" s="70">
        <f>U36*B36</f>
        <v>0</v>
      </c>
      <c r="V37" s="70"/>
      <c r="W37" s="70"/>
      <c r="X37" s="70"/>
    </row>
    <row r="38" spans="12:25" s="5" customFormat="1" ht="8.25" customHeight="1"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="5" customFormat="1" ht="12.75" customHeight="1">
      <c r="A39" s="7" t="s">
        <v>72</v>
      </c>
    </row>
    <row r="40" s="5" customFormat="1" ht="18" customHeight="1">
      <c r="A40" s="5" t="s">
        <v>25</v>
      </c>
    </row>
    <row r="41" s="5" customFormat="1" ht="11.25" customHeight="1">
      <c r="A41" s="5" t="s">
        <v>66</v>
      </c>
    </row>
    <row r="42" s="5" customFormat="1" ht="12" customHeight="1"/>
    <row r="43" spans="1:27" s="5" customFormat="1" ht="26.25" customHeight="1">
      <c r="A43" s="58" t="s">
        <v>18</v>
      </c>
      <c r="B43" s="58"/>
      <c r="C43" s="58"/>
      <c r="D43" s="58"/>
      <c r="E43" s="58"/>
      <c r="F43" s="58"/>
      <c r="G43" s="58"/>
      <c r="H43" s="58"/>
      <c r="I43" s="58" t="s">
        <v>26</v>
      </c>
      <c r="J43" s="58"/>
      <c r="K43" s="58"/>
      <c r="L43" s="58"/>
      <c r="M43" s="58" t="s">
        <v>27</v>
      </c>
      <c r="N43" s="58"/>
      <c r="O43" s="58"/>
      <c r="P43" s="58" t="s">
        <v>58</v>
      </c>
      <c r="Q43" s="58"/>
      <c r="R43" s="58"/>
      <c r="S43" s="58" t="s">
        <v>65</v>
      </c>
      <c r="T43" s="58"/>
      <c r="U43" s="58"/>
      <c r="V43" s="58" t="s">
        <v>61</v>
      </c>
      <c r="W43" s="58"/>
      <c r="X43" s="58"/>
      <c r="Y43" s="77" t="s">
        <v>53</v>
      </c>
      <c r="Z43" s="77"/>
      <c r="AA43" s="77"/>
    </row>
    <row r="44" spans="1:27" s="5" customFormat="1" ht="16.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5"/>
      <c r="Q44" s="55"/>
      <c r="R44" s="55"/>
      <c r="S44" s="55"/>
      <c r="T44" s="55"/>
      <c r="U44" s="55"/>
      <c r="V44" s="57"/>
      <c r="W44" s="57"/>
      <c r="X44" s="57"/>
      <c r="Y44" s="56"/>
      <c r="Z44" s="56"/>
      <c r="AA44" s="56"/>
    </row>
    <row r="45" spans="1:27" s="5" customFormat="1" ht="16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5"/>
      <c r="Q45" s="55"/>
      <c r="R45" s="55"/>
      <c r="S45" s="55"/>
      <c r="T45" s="55"/>
      <c r="U45" s="55"/>
      <c r="V45" s="57"/>
      <c r="W45" s="57"/>
      <c r="X45" s="57"/>
      <c r="Y45" s="56"/>
      <c r="Z45" s="56"/>
      <c r="AA45" s="56"/>
    </row>
    <row r="46" spans="1:27" s="5" customFormat="1" ht="16.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5"/>
      <c r="Q46" s="55"/>
      <c r="R46" s="55"/>
      <c r="S46" s="55"/>
      <c r="T46" s="55"/>
      <c r="U46" s="55"/>
      <c r="V46" s="57"/>
      <c r="W46" s="57"/>
      <c r="X46" s="57"/>
      <c r="Y46" s="56"/>
      <c r="Z46" s="56"/>
      <c r="AA46" s="56"/>
    </row>
    <row r="47" spans="1:27" s="5" customFormat="1" ht="16.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5"/>
      <c r="Q47" s="55"/>
      <c r="R47" s="55"/>
      <c r="S47" s="55"/>
      <c r="T47" s="55"/>
      <c r="U47" s="55"/>
      <c r="V47" s="57"/>
      <c r="W47" s="57"/>
      <c r="X47" s="57"/>
      <c r="Y47" s="56"/>
      <c r="Z47" s="56"/>
      <c r="AA47" s="56"/>
    </row>
    <row r="48" spans="1:27" s="5" customFormat="1" ht="16.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5"/>
      <c r="Q48" s="55"/>
      <c r="R48" s="55"/>
      <c r="S48" s="55"/>
      <c r="T48" s="55"/>
      <c r="U48" s="55"/>
      <c r="V48" s="57"/>
      <c r="W48" s="57"/>
      <c r="X48" s="57"/>
      <c r="Y48" s="56"/>
      <c r="Z48" s="56"/>
      <c r="AA48" s="56"/>
    </row>
    <row r="49" spans="1:27" s="5" customFormat="1" ht="16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5"/>
      <c r="Q49" s="55"/>
      <c r="R49" s="55"/>
      <c r="S49" s="55"/>
      <c r="T49" s="55"/>
      <c r="U49" s="55"/>
      <c r="V49" s="57"/>
      <c r="W49" s="57"/>
      <c r="X49" s="57"/>
      <c r="Y49" s="56"/>
      <c r="Z49" s="56"/>
      <c r="AA49" s="56"/>
    </row>
    <row r="50" spans="1:27" s="5" customFormat="1" ht="16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5"/>
      <c r="Q50" s="55"/>
      <c r="R50" s="55"/>
      <c r="S50" s="55"/>
      <c r="T50" s="55"/>
      <c r="U50" s="55"/>
      <c r="V50" s="57"/>
      <c r="W50" s="57"/>
      <c r="X50" s="57"/>
      <c r="Y50" s="56"/>
      <c r="Z50" s="56"/>
      <c r="AA50" s="56"/>
    </row>
    <row r="51" spans="1:27" s="5" customFormat="1" ht="16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5"/>
      <c r="Q51" s="55"/>
      <c r="R51" s="55"/>
      <c r="S51" s="55"/>
      <c r="T51" s="55"/>
      <c r="U51" s="55"/>
      <c r="V51" s="57"/>
      <c r="W51" s="57"/>
      <c r="X51" s="57"/>
      <c r="Y51" s="56"/>
      <c r="Z51" s="56"/>
      <c r="AA51" s="56"/>
    </row>
    <row r="52" spans="1:27" s="5" customFormat="1" ht="16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5"/>
      <c r="Q52" s="55"/>
      <c r="R52" s="55"/>
      <c r="S52" s="55"/>
      <c r="T52" s="55"/>
      <c r="U52" s="55"/>
      <c r="V52" s="57"/>
      <c r="W52" s="57"/>
      <c r="X52" s="57"/>
      <c r="Y52" s="56"/>
      <c r="Z52" s="56"/>
      <c r="AA52" s="56"/>
    </row>
    <row r="53" spans="1:27" s="5" customFormat="1" ht="16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5"/>
      <c r="Q53" s="55"/>
      <c r="R53" s="55"/>
      <c r="S53" s="55"/>
      <c r="T53" s="55"/>
      <c r="U53" s="55"/>
      <c r="V53" s="57"/>
      <c r="W53" s="57"/>
      <c r="X53" s="57"/>
      <c r="Y53" s="56"/>
      <c r="Z53" s="56"/>
      <c r="AA53" s="56"/>
    </row>
    <row r="54" s="5" customFormat="1" ht="6.75" customHeight="1"/>
    <row r="55" spans="1:25" s="5" customFormat="1" ht="16.5" customHeight="1">
      <c r="A55" s="5" t="s">
        <v>19</v>
      </c>
      <c r="E55" s="1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</row>
    <row r="56" s="5" customFormat="1" ht="15.75" customHeight="1"/>
    <row r="57" s="5" customFormat="1" ht="13.5" customHeight="1">
      <c r="A57" s="7" t="s">
        <v>20</v>
      </c>
    </row>
    <row r="58" s="5" customFormat="1" ht="12">
      <c r="A58" s="7" t="s">
        <v>21</v>
      </c>
    </row>
    <row r="59" s="5" customFormat="1" ht="20.25" customHeight="1"/>
    <row r="60" s="5" customFormat="1" ht="12"/>
    <row r="61" spans="1:26" s="5" customFormat="1" ht="12">
      <c r="A61" s="63"/>
      <c r="B61" s="63"/>
      <c r="C61" s="63"/>
      <c r="D61" s="63"/>
      <c r="E61" s="63"/>
      <c r="F61" s="63"/>
      <c r="G61" s="63"/>
      <c r="H61" s="63"/>
      <c r="I61" s="54"/>
      <c r="J61" s="54"/>
      <c r="K61" s="54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s="5" customFormat="1" ht="12">
      <c r="A62" s="64" t="s">
        <v>22</v>
      </c>
      <c r="B62" s="64"/>
      <c r="C62" s="64"/>
      <c r="D62" s="64"/>
      <c r="E62" s="64"/>
      <c r="F62" s="64"/>
      <c r="G62" s="64"/>
      <c r="H62" s="64"/>
      <c r="I62" s="54"/>
      <c r="J62" s="54"/>
      <c r="K62" s="54"/>
      <c r="P62" s="54" t="s">
        <v>23</v>
      </c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  <row r="81" s="5" customFormat="1" ht="12"/>
    <row r="82" s="5" customFormat="1" ht="12"/>
    <row r="83" s="5" customFormat="1" ht="12"/>
    <row r="84" s="5" customFormat="1" ht="12"/>
    <row r="85" s="5" customFormat="1" ht="12"/>
    <row r="86" s="5" customFormat="1" ht="12"/>
    <row r="87" s="5" customFormat="1" ht="12"/>
    <row r="88" s="5" customFormat="1" ht="12"/>
    <row r="89" s="5" customFormat="1" ht="12"/>
    <row r="90" s="5" customFormat="1" ht="12"/>
    <row r="91" s="5" customFormat="1" ht="12"/>
    <row r="92" s="5" customFormat="1" ht="12"/>
    <row r="93" s="5" customFormat="1" ht="12"/>
    <row r="94" s="5" customFormat="1" ht="12"/>
    <row r="95" s="5" customFormat="1" ht="12"/>
    <row r="96" s="5" customFormat="1" ht="12"/>
    <row r="97" s="5" customFormat="1" ht="12"/>
    <row r="98" s="5" customFormat="1" ht="12"/>
    <row r="99" s="5" customFormat="1" ht="12"/>
    <row r="100" s="5" customFormat="1" ht="12"/>
    <row r="101" s="5" customFormat="1" ht="12"/>
    <row r="102" s="5" customFormat="1" ht="12"/>
    <row r="103" s="5" customFormat="1" ht="12"/>
    <row r="104" s="5" customFormat="1" ht="12"/>
    <row r="105" s="5" customFormat="1" ht="12"/>
    <row r="106" s="5" customFormat="1" ht="12"/>
    <row r="107" s="5" customFormat="1" ht="12"/>
    <row r="108" s="5" customFormat="1" ht="12"/>
    <row r="109" s="5" customFormat="1" ht="12"/>
    <row r="110" s="5" customFormat="1" ht="12"/>
    <row r="111" s="5" customFormat="1" ht="12"/>
    <row r="112" s="5" customFormat="1" ht="12"/>
    <row r="113" s="5" customFormat="1" ht="12"/>
    <row r="114" s="5" customFormat="1" ht="12"/>
    <row r="115" s="5" customFormat="1" ht="12"/>
    <row r="116" s="5" customFormat="1" ht="12"/>
    <row r="117" s="5" customFormat="1" ht="12"/>
    <row r="118" s="5" customFormat="1" ht="12"/>
    <row r="119" s="5" customFormat="1" ht="12"/>
    <row r="120" s="5" customFormat="1" ht="12"/>
    <row r="121" s="5" customFormat="1" ht="12"/>
    <row r="122" s="5" customFormat="1" ht="12"/>
    <row r="123" s="5" customFormat="1" ht="12"/>
    <row r="124" s="5" customFormat="1" ht="12"/>
    <row r="125" s="5" customFormat="1" ht="12"/>
    <row r="126" s="5" customFormat="1" ht="12"/>
    <row r="127" s="5" customFormat="1" ht="12"/>
    <row r="128" s="5" customFormat="1" ht="12"/>
    <row r="129" s="5" customFormat="1" ht="12"/>
    <row r="130" s="5" customFormat="1" ht="12"/>
    <row r="131" s="5" customFormat="1" ht="12"/>
    <row r="132" s="5" customFormat="1" ht="12"/>
    <row r="133" s="5" customFormat="1" ht="12"/>
    <row r="134" s="5" customFormat="1" ht="12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  <row r="141" s="5" customFormat="1" ht="12"/>
    <row r="142" s="5" customFormat="1" ht="12"/>
    <row r="143" s="5" customFormat="1" ht="12"/>
    <row r="144" s="5" customFormat="1" ht="12"/>
    <row r="145" s="5" customFormat="1" ht="12"/>
    <row r="146" s="5" customFormat="1" ht="12"/>
    <row r="147" s="5" customFormat="1" ht="12"/>
    <row r="148" s="5" customFormat="1" ht="12"/>
    <row r="149" s="5" customFormat="1" ht="12"/>
    <row r="150" s="5" customFormat="1" ht="12"/>
    <row r="151" s="5" customFormat="1" ht="12"/>
    <row r="152" s="5" customFormat="1" ht="12"/>
    <row r="153" s="5" customFormat="1" ht="12"/>
    <row r="154" s="5" customFormat="1" ht="12"/>
    <row r="155" s="5" customFormat="1" ht="12"/>
    <row r="156" s="5" customFormat="1" ht="12"/>
    <row r="157" s="5" customFormat="1" ht="12"/>
    <row r="158" s="5" customFormat="1" ht="12"/>
    <row r="159" s="5" customFormat="1" ht="12"/>
    <row r="160" s="5" customFormat="1" ht="12"/>
    <row r="161" s="5" customFormat="1" ht="12"/>
    <row r="162" s="5" customFormat="1" ht="12"/>
    <row r="163" s="5" customFormat="1" ht="12"/>
    <row r="164" s="5" customFormat="1" ht="12"/>
    <row r="165" s="5" customFormat="1" ht="12"/>
    <row r="166" s="5" customFormat="1" ht="12"/>
    <row r="167" s="5" customFormat="1" ht="12"/>
    <row r="168" s="5" customFormat="1" ht="12"/>
    <row r="169" s="5" customFormat="1" ht="12"/>
    <row r="170" s="5" customFormat="1" ht="12"/>
    <row r="171" s="5" customFormat="1" ht="12"/>
    <row r="172" s="5" customFormat="1" ht="12"/>
    <row r="173" s="5" customFormat="1" ht="12"/>
    <row r="174" s="5" customFormat="1" ht="12"/>
    <row r="175" s="5" customFormat="1" ht="12"/>
    <row r="176" s="5" customFormat="1" ht="12"/>
    <row r="177" s="5" customFormat="1" ht="12"/>
    <row r="178" s="5" customFormat="1" ht="12"/>
    <row r="179" s="5" customFormat="1" ht="12"/>
    <row r="180" s="5" customFormat="1" ht="12"/>
    <row r="181" s="5" customFormat="1" ht="12"/>
    <row r="182" s="5" customFormat="1" ht="12"/>
    <row r="183" s="5" customFormat="1" ht="12"/>
    <row r="184" s="5" customFormat="1" ht="12"/>
    <row r="185" s="5" customFormat="1" ht="12"/>
    <row r="186" s="5" customFormat="1" ht="12"/>
    <row r="187" s="5" customFormat="1" ht="12"/>
    <row r="188" s="5" customFormat="1" ht="12"/>
    <row r="189" s="5" customFormat="1" ht="12"/>
    <row r="190" s="5" customFormat="1" ht="12"/>
    <row r="191" s="5" customFormat="1" ht="12"/>
    <row r="192" s="5" customFormat="1" ht="12"/>
    <row r="193" s="5" customFormat="1" ht="12"/>
  </sheetData>
  <sheetProtection formatCells="0" selectLockedCells="1" sort="0"/>
  <mergeCells count="110">
    <mergeCell ref="V51:X51"/>
    <mergeCell ref="Y45:AA45"/>
    <mergeCell ref="M44:O44"/>
    <mergeCell ref="M45:O45"/>
    <mergeCell ref="M46:O46"/>
    <mergeCell ref="Y51:AA51"/>
    <mergeCell ref="V45:X45"/>
    <mergeCell ref="Y49:AA49"/>
    <mergeCell ref="Y50:AA50"/>
    <mergeCell ref="F15:Z15"/>
    <mergeCell ref="E17:Z17"/>
    <mergeCell ref="B16:Z16"/>
    <mergeCell ref="T26:Z26"/>
    <mergeCell ref="G26:Q26"/>
    <mergeCell ref="A22:H22"/>
    <mergeCell ref="J22:Q22"/>
    <mergeCell ref="T22:Z22"/>
    <mergeCell ref="B36:D36"/>
    <mergeCell ref="Y47:AA47"/>
    <mergeCell ref="Y48:AA48"/>
    <mergeCell ref="I32:Z32"/>
    <mergeCell ref="V46:X46"/>
    <mergeCell ref="U37:X37"/>
    <mergeCell ref="E30:Z30"/>
    <mergeCell ref="Y43:AA43"/>
    <mergeCell ref="A5:AA5"/>
    <mergeCell ref="A6:AA6"/>
    <mergeCell ref="A7:AA7"/>
    <mergeCell ref="A8:AA8"/>
    <mergeCell ref="T36:X36"/>
    <mergeCell ref="A9:AA9"/>
    <mergeCell ref="B11:AA11"/>
    <mergeCell ref="G24:Z24"/>
    <mergeCell ref="P62:Z62"/>
    <mergeCell ref="I62:K62"/>
    <mergeCell ref="I61:K61"/>
    <mergeCell ref="P61:Z61"/>
    <mergeCell ref="F55:Y55"/>
    <mergeCell ref="A61:H61"/>
    <mergeCell ref="A62:H62"/>
    <mergeCell ref="A50:H50"/>
    <mergeCell ref="I53:L53"/>
    <mergeCell ref="A43:H43"/>
    <mergeCell ref="G23:Z23"/>
    <mergeCell ref="V47:X47"/>
    <mergeCell ref="V48:X48"/>
    <mergeCell ref="V49:X49"/>
    <mergeCell ref="V43:X43"/>
    <mergeCell ref="V44:X44"/>
    <mergeCell ref="Y53:AA53"/>
    <mergeCell ref="I47:L47"/>
    <mergeCell ref="I31:Z31"/>
    <mergeCell ref="L38:Y38"/>
    <mergeCell ref="A51:H51"/>
    <mergeCell ref="I43:L43"/>
    <mergeCell ref="M43:O43"/>
    <mergeCell ref="P43:R43"/>
    <mergeCell ref="A47:H47"/>
    <mergeCell ref="A48:H48"/>
    <mergeCell ref="A49:H49"/>
    <mergeCell ref="A53:H53"/>
    <mergeCell ref="A44:H44"/>
    <mergeCell ref="A45:H45"/>
    <mergeCell ref="A46:H46"/>
    <mergeCell ref="S43:U43"/>
    <mergeCell ref="Y46:AA46"/>
    <mergeCell ref="A52:H52"/>
    <mergeCell ref="I44:L44"/>
    <mergeCell ref="I45:L45"/>
    <mergeCell ref="I46:L46"/>
    <mergeCell ref="I48:L48"/>
    <mergeCell ref="I49:L49"/>
    <mergeCell ref="I50:L50"/>
    <mergeCell ref="I51:L51"/>
    <mergeCell ref="I52:L52"/>
    <mergeCell ref="M47:O47"/>
    <mergeCell ref="M48:O48"/>
    <mergeCell ref="M49:O49"/>
    <mergeCell ref="M50:O50"/>
    <mergeCell ref="M51:O51"/>
    <mergeCell ref="M52:O52"/>
    <mergeCell ref="M53:O53"/>
    <mergeCell ref="P44:R44"/>
    <mergeCell ref="P45:R45"/>
    <mergeCell ref="P46:R46"/>
    <mergeCell ref="P47:R47"/>
    <mergeCell ref="P48:R48"/>
    <mergeCell ref="P49:R49"/>
    <mergeCell ref="P50:R50"/>
    <mergeCell ref="P51:R51"/>
    <mergeCell ref="P53:R53"/>
    <mergeCell ref="Y44:AA44"/>
    <mergeCell ref="S44:U44"/>
    <mergeCell ref="S45:U45"/>
    <mergeCell ref="S46:U46"/>
    <mergeCell ref="V52:X52"/>
    <mergeCell ref="V53:X53"/>
    <mergeCell ref="V50:X50"/>
    <mergeCell ref="S51:U51"/>
    <mergeCell ref="Y52:AA52"/>
    <mergeCell ref="D19:I19"/>
    <mergeCell ref="F37:L37"/>
    <mergeCell ref="R28:S28"/>
    <mergeCell ref="S52:U52"/>
    <mergeCell ref="S53:U53"/>
    <mergeCell ref="S47:U47"/>
    <mergeCell ref="S48:U48"/>
    <mergeCell ref="S49:U49"/>
    <mergeCell ref="S50:U50"/>
    <mergeCell ref="P52:R52"/>
  </mergeCells>
  <conditionalFormatting sqref="M37">
    <cfRule type="cellIs" priority="1" dxfId="1" operator="greaterThan" stopIfTrue="1">
      <formula>0</formula>
    </cfRule>
  </conditionalFormatting>
  <conditionalFormatting sqref="U37:X37">
    <cfRule type="cellIs" priority="2" dxfId="0" operator="greaterThan" stopIfTrue="1">
      <formula>0</formula>
    </cfRule>
  </conditionalFormatting>
  <printOptions/>
  <pageMargins left="0.3937007874015748" right="0.4330708661417323" top="0.2362204724409449" bottom="0.3937007874015748" header="0" footer="0"/>
  <pageSetup fitToHeight="1" fitToWidth="1" horizontalDpi="600" verticalDpi="600" orientation="portrait" paperSize="9" r:id="rId2"/>
  <headerFooter alignWithMargins="0">
    <oddFooter>&amp;C&amp;8****SOLO SE PERMITEN 10 PRODUCTOS POR SOLICITUD****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3:E32"/>
  <sheetViews>
    <sheetView showGridLines="0" showRowColHeaders="0" zoomScalePageLayoutView="0" workbookViewId="0" topLeftCell="A1">
      <selection activeCell="B4" sqref="B4"/>
    </sheetView>
  </sheetViews>
  <sheetFormatPr defaultColWidth="11.421875" defaultRowHeight="12.75"/>
  <cols>
    <col min="1" max="1" width="34.421875" style="0" bestFit="1" customWidth="1"/>
    <col min="4" max="4" width="13.57421875" style="0" hidden="1" customWidth="1"/>
  </cols>
  <sheetData>
    <row r="3" spans="1:3" ht="12.75">
      <c r="A3" s="78" t="s">
        <v>40</v>
      </c>
      <c r="B3" s="78"/>
      <c r="C3" s="78"/>
    </row>
    <row r="4" spans="1:2" ht="12.75">
      <c r="A4" s="20" t="s">
        <v>41</v>
      </c>
      <c r="B4" s="25">
        <v>0</v>
      </c>
    </row>
    <row r="5" spans="1:2" ht="12.75">
      <c r="A5" s="9" t="s">
        <v>42</v>
      </c>
      <c r="B5" s="26">
        <v>0</v>
      </c>
    </row>
    <row r="6" spans="1:3" ht="12.75">
      <c r="A6" s="9" t="s">
        <v>43</v>
      </c>
      <c r="B6" s="26">
        <v>0</v>
      </c>
      <c r="C6">
        <f>B6*5.65</f>
        <v>0</v>
      </c>
    </row>
    <row r="7" spans="1:4" ht="12.75">
      <c r="A7" s="9" t="s">
        <v>54</v>
      </c>
      <c r="B7" s="26">
        <v>0</v>
      </c>
      <c r="C7">
        <f>D7*B7</f>
        <v>0</v>
      </c>
      <c r="D7" s="24" t="b">
        <f>IF(B4&gt;=50,IF(B4&lt;=5000,20.34,IF(B4&lt;=10000,41.81,IF(B4&lt;=30000,63.28,67.8))))</f>
        <v>0</v>
      </c>
    </row>
    <row r="8" spans="1:4" ht="12.75">
      <c r="A8" s="21"/>
      <c r="B8" t="s">
        <v>44</v>
      </c>
      <c r="C8">
        <f>C6+C7</f>
        <v>0</v>
      </c>
      <c r="D8" s="24"/>
    </row>
    <row r="9" spans="1:4" ht="12.75">
      <c r="A9" s="10" t="s">
        <v>45</v>
      </c>
      <c r="B9" s="22">
        <f>(C11*9.04)</f>
        <v>0</v>
      </c>
      <c r="D9" s="24"/>
    </row>
    <row r="10" spans="1:5" ht="12.75">
      <c r="A10" s="9" t="s">
        <v>46</v>
      </c>
      <c r="B10" s="22">
        <f>B9+C8</f>
        <v>0</v>
      </c>
      <c r="C10" s="24">
        <f>B4/10000</f>
        <v>0</v>
      </c>
      <c r="D10" s="24"/>
      <c r="E10" s="23"/>
    </row>
    <row r="11" spans="3:4" ht="12.75">
      <c r="C11" s="24">
        <f>(CEILING(C10,1))*B5</f>
        <v>0</v>
      </c>
      <c r="D11" s="24"/>
    </row>
    <row r="12" ht="12.75">
      <c r="D12" s="24"/>
    </row>
    <row r="13" ht="12.75">
      <c r="D13" s="24"/>
    </row>
    <row r="14" ht="12.75">
      <c r="D14" s="24"/>
    </row>
    <row r="15" spans="1:4" ht="12.75">
      <c r="A15" s="78" t="s">
        <v>47</v>
      </c>
      <c r="B15" s="78"/>
      <c r="C15" s="78"/>
      <c r="D15" s="24"/>
    </row>
    <row r="16" spans="1:4" ht="12.75">
      <c r="A16" s="9" t="s">
        <v>41</v>
      </c>
      <c r="B16" s="25">
        <v>0</v>
      </c>
      <c r="D16" s="24"/>
    </row>
    <row r="17" spans="1:4" ht="12.75">
      <c r="A17" s="9" t="s">
        <v>42</v>
      </c>
      <c r="B17" s="26">
        <v>0</v>
      </c>
      <c r="D17" s="24"/>
    </row>
    <row r="18" spans="1:4" ht="12.75">
      <c r="A18" s="9" t="s">
        <v>55</v>
      </c>
      <c r="B18" s="26">
        <v>0</v>
      </c>
      <c r="C18">
        <f>D18*B18</f>
        <v>0</v>
      </c>
      <c r="D18" s="24" t="b">
        <f>IF(B16&gt;=50,IF(B16&lt;=5000,20.34,IF(B16&lt;=10000,41.81,IF(B16&lt;=30000,63.28,67.8))))</f>
        <v>0</v>
      </c>
    </row>
    <row r="19" spans="1:4" ht="12.75">
      <c r="A19" s="9"/>
      <c r="D19" s="24"/>
    </row>
    <row r="20" spans="1:4" ht="12.75">
      <c r="A20" s="10"/>
      <c r="B20" t="s">
        <v>44</v>
      </c>
      <c r="C20" s="24">
        <f>C18*B18</f>
        <v>0</v>
      </c>
      <c r="D20" s="24"/>
    </row>
    <row r="21" spans="1:4" ht="12.75">
      <c r="A21" s="10" t="s">
        <v>45</v>
      </c>
      <c r="B21" s="22">
        <f>(C23*9.04)</f>
        <v>0</v>
      </c>
      <c r="D21" s="24"/>
    </row>
    <row r="22" spans="1:4" ht="12.75">
      <c r="A22" s="9" t="s">
        <v>46</v>
      </c>
      <c r="B22" s="22">
        <f>B21+C20</f>
        <v>0</v>
      </c>
      <c r="D22" s="24">
        <f>B16/20000</f>
        <v>0</v>
      </c>
    </row>
    <row r="23" ht="12.75">
      <c r="C23" s="11">
        <f>(CEILING(D22,1))*B17</f>
        <v>0</v>
      </c>
    </row>
    <row r="27" spans="1:3" ht="12.75">
      <c r="A27" s="79" t="s">
        <v>63</v>
      </c>
      <c r="B27" s="79"/>
      <c r="C27" s="79"/>
    </row>
    <row r="28" spans="1:3" ht="12.75">
      <c r="A28" s="31" t="s">
        <v>64</v>
      </c>
      <c r="B28" s="25">
        <v>0</v>
      </c>
      <c r="C28" s="33"/>
    </row>
    <row r="29" spans="1:3" ht="12.75">
      <c r="A29" s="31" t="s">
        <v>42</v>
      </c>
      <c r="B29" s="26">
        <v>0</v>
      </c>
      <c r="C29" s="33"/>
    </row>
    <row r="30" spans="1:3" ht="12.75">
      <c r="A30" s="31"/>
      <c r="B30" s="33"/>
      <c r="C30" s="29">
        <f>(B28*3.39)*B29</f>
        <v>0</v>
      </c>
    </row>
    <row r="31" spans="1:3" ht="12.75">
      <c r="A31" s="32"/>
      <c r="B31" s="33" t="s">
        <v>44</v>
      </c>
      <c r="C31" s="34">
        <f>C30*B30</f>
        <v>0</v>
      </c>
    </row>
    <row r="32" spans="1:3" ht="12.75">
      <c r="A32" s="31" t="s">
        <v>46</v>
      </c>
      <c r="B32" s="30">
        <f>C30</f>
        <v>0</v>
      </c>
      <c r="C32" s="33"/>
    </row>
  </sheetData>
  <sheetProtection formatCells="0" selectLockedCells="1"/>
  <mergeCells count="3">
    <mergeCell ref="A3:C3"/>
    <mergeCell ref="A15:C15"/>
    <mergeCell ref="A27:C27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14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47.8515625" style="0" bestFit="1" customWidth="1"/>
    <col min="2" max="2" width="59.28125" style="0" bestFit="1" customWidth="1"/>
  </cols>
  <sheetData>
    <row r="1" spans="1:2" ht="19.5" customHeight="1">
      <c r="A1" s="80" t="s">
        <v>28</v>
      </c>
      <c r="B1" s="80"/>
    </row>
    <row r="2" spans="1:2" ht="19.5" customHeight="1">
      <c r="A2" s="81" t="s">
        <v>48</v>
      </c>
      <c r="B2" s="12" t="s">
        <v>29</v>
      </c>
    </row>
    <row r="3" spans="1:2" ht="19.5" customHeight="1">
      <c r="A3" s="81"/>
      <c r="B3" s="12" t="s">
        <v>30</v>
      </c>
    </row>
    <row r="4" spans="1:2" ht="19.5" customHeight="1">
      <c r="A4" s="82" t="s">
        <v>49</v>
      </c>
      <c r="B4" s="13" t="s">
        <v>31</v>
      </c>
    </row>
    <row r="5" spans="1:2" ht="19.5" customHeight="1">
      <c r="A5" s="82"/>
      <c r="B5" s="13" t="s">
        <v>32</v>
      </c>
    </row>
    <row r="6" spans="1:2" ht="19.5" customHeight="1">
      <c r="A6" s="82"/>
      <c r="B6" s="13" t="s">
        <v>33</v>
      </c>
    </row>
    <row r="7" spans="1:2" ht="19.5" customHeight="1">
      <c r="A7" s="82"/>
      <c r="B7" s="13" t="s">
        <v>34</v>
      </c>
    </row>
    <row r="8" spans="1:2" ht="19.5" customHeight="1">
      <c r="A8" s="82"/>
      <c r="B8" s="13" t="s">
        <v>35</v>
      </c>
    </row>
    <row r="9" spans="1:2" ht="19.5" customHeight="1">
      <c r="A9" s="82"/>
      <c r="B9" s="13" t="s">
        <v>38</v>
      </c>
    </row>
    <row r="10" spans="1:2" ht="19.5" customHeight="1">
      <c r="A10" s="83" t="s">
        <v>50</v>
      </c>
      <c r="B10" s="14" t="s">
        <v>36</v>
      </c>
    </row>
    <row r="11" spans="1:2" ht="19.5" customHeight="1">
      <c r="A11" s="83"/>
      <c r="B11" s="14" t="s">
        <v>37</v>
      </c>
    </row>
    <row r="13" ht="12.75">
      <c r="A13" t="s">
        <v>51</v>
      </c>
    </row>
    <row r="14" ht="12.75">
      <c r="A14" t="s">
        <v>52</v>
      </c>
    </row>
  </sheetData>
  <sheetProtection/>
  <mergeCells count="4">
    <mergeCell ref="A1:B1"/>
    <mergeCell ref="A2:A3"/>
    <mergeCell ref="A4:A9"/>
    <mergeCell ref="A10:A1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Solicitud Origen Animal</dc:title>
  <dc:subject>Solicitud de Autorizaciones MAG</dc:subject>
  <dc:creator>Néstor Martínez</dc:creator>
  <cp:keywords/>
  <dc:description/>
  <cp:lastModifiedBy>Ana Miriam Barrera</cp:lastModifiedBy>
  <cp:lastPrinted>2015-10-29T19:02:33Z</cp:lastPrinted>
  <dcterms:created xsi:type="dcterms:W3CDTF">2009-01-09T19:24:13Z</dcterms:created>
  <dcterms:modified xsi:type="dcterms:W3CDTF">2015-10-29T19:02:41Z</dcterms:modified>
  <cp:category/>
  <cp:version/>
  <cp:contentType/>
  <cp:contentStatus/>
  <cp:revision>1</cp:revision>
</cp:coreProperties>
</file>