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3996" windowWidth="17496" windowHeight="4992"/>
  </bookViews>
  <sheets>
    <sheet name="Hoja1" sheetId="2" r:id="rId1"/>
    <sheet name="Hoja2" sheetId="3" state="hidden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9" i="2" l="1"/>
  <c r="N182" i="2" l="1"/>
  <c r="N210" i="2"/>
  <c r="N95" i="2"/>
  <c r="N66" i="2"/>
  <c r="N37" i="2"/>
  <c r="N240" i="2"/>
  <c r="N153" i="2"/>
  <c r="N122" i="2" l="1"/>
  <c r="N268" i="2" l="1"/>
  <c r="N209" i="2"/>
  <c r="N181" i="2"/>
  <c r="N94" i="2"/>
  <c r="N65" i="2"/>
  <c r="N36" i="2"/>
  <c r="N239" i="2"/>
  <c r="N152" i="2"/>
  <c r="N121" i="2" l="1"/>
  <c r="N267" i="2" l="1"/>
  <c r="N238" i="2" l="1"/>
  <c r="N208" i="2"/>
  <c r="N180" i="2"/>
  <c r="N151" i="2"/>
  <c r="N93" i="2"/>
  <c r="N64" i="2"/>
  <c r="N35" i="2"/>
  <c r="N120" i="2" l="1"/>
  <c r="N266" i="2" l="1"/>
  <c r="N207" i="2" l="1"/>
  <c r="N179" i="2"/>
  <c r="N92" i="2"/>
  <c r="N63" i="2"/>
  <c r="N34" i="2"/>
  <c r="N237" i="2"/>
  <c r="N150" i="2"/>
  <c r="N119" i="2" l="1"/>
  <c r="N265" i="2" l="1"/>
  <c r="N236" i="2"/>
  <c r="N206" i="2"/>
  <c r="N178" i="2"/>
  <c r="N149" i="2"/>
  <c r="N91" i="2"/>
  <c r="N62" i="2"/>
  <c r="N33" i="2"/>
  <c r="N264" i="2" l="1"/>
  <c r="N118" i="2" l="1"/>
  <c r="N235" i="2" l="1"/>
  <c r="N205" i="2"/>
  <c r="N177" i="2"/>
  <c r="N148" i="2"/>
  <c r="N90" i="2"/>
  <c r="N61" i="2"/>
  <c r="N32" i="2"/>
  <c r="N117" i="2" l="1"/>
  <c r="N263" i="2" l="1"/>
  <c r="N262" i="2" l="1"/>
  <c r="N261" i="2"/>
  <c r="N260" i="2"/>
  <c r="N259" i="2"/>
  <c r="N255" i="2"/>
  <c r="N254" i="2"/>
  <c r="N253" i="2"/>
  <c r="N252" i="2"/>
  <c r="N251" i="2"/>
  <c r="N250" i="2"/>
  <c r="N249" i="2"/>
  <c r="N248" i="2"/>
  <c r="N247" i="2"/>
  <c r="N246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<sst xmlns="http://schemas.openxmlformats.org/spreadsheetml/2006/main" count="456" uniqueCount="50">
  <si>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</si>
  <si>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</si>
  <si>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</si>
  <si>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</si>
  <si>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</si>
  <si>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</si>
  <si>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</si>
  <si>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</si>
  <si>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</si>
  <si>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</si>
  <si>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</si>
  <si>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</si>
  <si>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</si>
  <si>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</si>
  <si>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</si>
  <si>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</si>
  <si>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</si>
  <si>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</si>
  <si>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</si>
  <si>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</si>
  <si>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</si>
  <si>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</si>
  <si>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</si>
  <si>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</si>
  <si>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</si>
  <si>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</si>
  <si>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</si>
  <si>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</si>
  <si>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</si>
  <si>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</si>
  <si>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</si>
  <si>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</si>
  <si>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</si>
  <si>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</si>
  <si>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</si>
  <si>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</si>
  <si>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</si>
  <si>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</si>
  <si>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</si>
  <si>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 NIVEL MAYORISTA (UNIDAD DE MEDIDA: DÓLARES/ DOCENA)</t>
  </si>
  <si>
    <t xml:space="preserve">  LIMÓN CRIOLLO</t>
  </si>
  <si>
    <t xml:space="preserve">      * = NO HUBO AFLUENCIA.</t>
  </si>
  <si>
    <t xml:space="preserve">      FUENTE - DGEA - MAG</t>
  </si>
  <si>
    <t>NOTA: La variedad que se reporta es la Red Lady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</si>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</sst>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3" fillId="0" borderId="0" xfId="0" applyFont="1" applyAlignment="1"/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1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5:N269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AVERAGE(B246:M246)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zoomScaleNormal="100" workbookViewId="0">
      <selection activeCell="N154" sqref="N154"/>
    </sheetView>
  </sheetViews>
  <sheetFormatPr baseColWidth="10" defaultColWidth="11.54296875" defaultRowHeight="15" x14ac:dyDescent="0.25"/>
  <cols>
    <col min="2" max="2" width="11.90625" bestFit="1" customWidth="1"/>
    <col min="10" max="10" width="14.1796875" customWidth="1"/>
    <col min="12" max="12" width="13.36328125" customWidth="1"/>
    <col min="13" max="13" width="12.54296875" customWidth="1"/>
    <col min="14" max="14" width="12.08984375" customWidth="1"/>
  </cols>
  <sheetData>
    <row r="1" spans="1:14" s="2" customFormat="1" ht="22.8" x14ac:dyDescent="0.4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1" x14ac:dyDescent="0.4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1" x14ac:dyDescent="0.4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1" customFormat="1" ht="19.5" customHeight="1" x14ac:dyDescent="0.3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3">
      <c r="A6" s="70" t="s">
        <v>49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s="5" customFormat="1" ht="16.2" x14ac:dyDescent="0.25">
      <c r="A8" s="68" t="s">
        <v>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ht="16.2" x14ac:dyDescent="0.25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6" customFormat="1" ht="16.5" customHeight="1" x14ac:dyDescent="0.4">
      <c r="A10" s="69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customHeight="1" x14ac:dyDescent="0.4">
      <c r="B11" s="66" t="s">
        <v>27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8" customHeight="1" x14ac:dyDescent="0.4">
      <c r="B12" s="66" t="s">
        <v>26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6" x14ac:dyDescent="0.3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6" x14ac:dyDescent="0.3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6" x14ac:dyDescent="0.3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6" x14ac:dyDescent="0.3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6" x14ac:dyDescent="0.3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6" x14ac:dyDescent="0.3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6" x14ac:dyDescent="0.3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6" x14ac:dyDescent="0.3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6" x14ac:dyDescent="0.3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6" x14ac:dyDescent="0.3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6" x14ac:dyDescent="0.3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6" x14ac:dyDescent="0.3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6" x14ac:dyDescent="0.3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6" x14ac:dyDescent="0.3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6" x14ac:dyDescent="0.3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6" x14ac:dyDescent="0.3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6" x14ac:dyDescent="0.3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6" x14ac:dyDescent="0.3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6" x14ac:dyDescent="0.3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6" x14ac:dyDescent="0.3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6" x14ac:dyDescent="0.3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6" x14ac:dyDescent="0.3">
      <c r="A34" s="7">
        <v>2020</v>
      </c>
      <c r="B34" s="31">
        <v>9.74</v>
      </c>
      <c r="C34" s="31">
        <v>10</v>
      </c>
      <c r="D34" s="29">
        <v>10.57</v>
      </c>
      <c r="E34" s="31">
        <v>11.81</v>
      </c>
      <c r="F34" s="31">
        <v>12</v>
      </c>
      <c r="G34" s="31">
        <v>12</v>
      </c>
      <c r="H34" s="31">
        <v>12</v>
      </c>
      <c r="I34" s="31">
        <v>11.903225806451612</v>
      </c>
      <c r="J34" s="31">
        <v>12</v>
      </c>
      <c r="K34" s="31">
        <v>11.090909090909092</v>
      </c>
      <c r="L34" s="31">
        <v>11.84</v>
      </c>
      <c r="M34" s="31">
        <v>11.25</v>
      </c>
      <c r="N34" s="31">
        <f t="shared" si="1"/>
        <v>11.35034457478006</v>
      </c>
    </row>
    <row r="35" spans="1:14" ht="15.6" x14ac:dyDescent="0.3">
      <c r="A35" s="7">
        <v>2021</v>
      </c>
      <c r="B35" s="36">
        <v>11.45</v>
      </c>
      <c r="C35" s="36">
        <v>12</v>
      </c>
      <c r="D35" s="37">
        <v>12.32</v>
      </c>
      <c r="E35" s="36">
        <v>13.63</v>
      </c>
      <c r="F35" s="36">
        <v>14.03</v>
      </c>
      <c r="G35" s="36">
        <v>15.69</v>
      </c>
      <c r="H35" s="36">
        <v>15.34</v>
      </c>
      <c r="I35" s="36">
        <v>15.03</v>
      </c>
      <c r="J35" s="36">
        <v>14.83</v>
      </c>
      <c r="K35" s="36">
        <v>14</v>
      </c>
      <c r="L35" s="36">
        <v>13.19</v>
      </c>
      <c r="M35" s="36">
        <v>12</v>
      </c>
      <c r="N35" s="36">
        <f t="shared" si="1"/>
        <v>13.625833333333333</v>
      </c>
    </row>
    <row r="36" spans="1:14" ht="15.6" x14ac:dyDescent="0.3">
      <c r="A36" s="7">
        <v>2022</v>
      </c>
      <c r="B36" s="58">
        <v>12</v>
      </c>
      <c r="C36" s="58">
        <v>12</v>
      </c>
      <c r="D36" s="55">
        <v>12</v>
      </c>
      <c r="E36" s="58">
        <v>12</v>
      </c>
      <c r="F36" s="58">
        <v>12.07</v>
      </c>
      <c r="G36" s="58">
        <v>12</v>
      </c>
      <c r="H36" s="58">
        <v>12</v>
      </c>
      <c r="I36" s="58">
        <v>13.17</v>
      </c>
      <c r="J36" s="58">
        <v>14</v>
      </c>
      <c r="K36" s="58">
        <v>14</v>
      </c>
      <c r="L36" s="58">
        <v>13.161290322999999</v>
      </c>
      <c r="M36" s="58">
        <v>12.6</v>
      </c>
      <c r="N36" s="58">
        <f t="shared" si="1"/>
        <v>12.583440860249999</v>
      </c>
    </row>
    <row r="37" spans="1:14" ht="15.6" x14ac:dyDescent="0.3">
      <c r="A37" s="7">
        <v>2023</v>
      </c>
      <c r="B37" s="64">
        <v>12.612903226</v>
      </c>
      <c r="C37" s="64">
        <v>12.68333333</v>
      </c>
      <c r="D37" s="9"/>
      <c r="E37" s="64"/>
      <c r="F37" s="64"/>
      <c r="G37" s="64"/>
      <c r="H37" s="64"/>
      <c r="I37" s="64"/>
      <c r="J37" s="64"/>
      <c r="K37" s="64"/>
      <c r="L37" s="64"/>
      <c r="M37" s="64"/>
      <c r="N37" s="64">
        <f t="shared" si="1"/>
        <v>12.648118278</v>
      </c>
    </row>
    <row r="38" spans="1:14" x14ac:dyDescent="0.25">
      <c r="A38" s="12" t="s">
        <v>14</v>
      </c>
    </row>
    <row r="40" spans="1:14" ht="21" x14ac:dyDescent="0.4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1" x14ac:dyDescent="0.4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6" x14ac:dyDescent="0.3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6" x14ac:dyDescent="0.3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6" x14ac:dyDescent="0.3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6" x14ac:dyDescent="0.3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6" x14ac:dyDescent="0.3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6" x14ac:dyDescent="0.3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6" x14ac:dyDescent="0.3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6" x14ac:dyDescent="0.3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6" x14ac:dyDescent="0.3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6" x14ac:dyDescent="0.3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6" x14ac:dyDescent="0.3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6" x14ac:dyDescent="0.3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6" x14ac:dyDescent="0.3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6" x14ac:dyDescent="0.3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6" x14ac:dyDescent="0.3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6" x14ac:dyDescent="0.3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6" x14ac:dyDescent="0.3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6" x14ac:dyDescent="0.3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6" x14ac:dyDescent="0.3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6" x14ac:dyDescent="0.3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6" x14ac:dyDescent="0.3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6" x14ac:dyDescent="0.3">
      <c r="A63" s="7">
        <v>2020</v>
      </c>
      <c r="B63" s="29">
        <v>6.02</v>
      </c>
      <c r="C63" s="29">
        <v>6</v>
      </c>
      <c r="D63" s="28">
        <v>6.55</v>
      </c>
      <c r="E63" s="28">
        <v>7.97</v>
      </c>
      <c r="F63" s="16" t="s">
        <v>12</v>
      </c>
      <c r="G63" s="28">
        <v>9.3699999999999992</v>
      </c>
      <c r="H63" s="28">
        <v>8.57</v>
      </c>
      <c r="I63" s="33">
        <v>8.870967741935484</v>
      </c>
      <c r="J63" s="33">
        <v>8</v>
      </c>
      <c r="K63" s="33">
        <v>7.0909090909090908</v>
      </c>
      <c r="L63" s="28">
        <v>7.57</v>
      </c>
      <c r="M63" s="29">
        <v>7.62</v>
      </c>
      <c r="N63" s="30">
        <f t="shared" si="3"/>
        <v>7.6028978938949612</v>
      </c>
    </row>
    <row r="64" spans="1:14" ht="15.6" x14ac:dyDescent="0.3">
      <c r="A64" s="7">
        <v>2021</v>
      </c>
      <c r="B64" s="37">
        <v>7.43</v>
      </c>
      <c r="C64" s="37">
        <v>7.8</v>
      </c>
      <c r="D64" s="37">
        <v>8.6999999999999993</v>
      </c>
      <c r="E64" s="38">
        <v>9.94</v>
      </c>
      <c r="F64" s="37">
        <v>9.48</v>
      </c>
      <c r="G64" s="37">
        <v>10</v>
      </c>
      <c r="H64" s="38">
        <v>9.36</v>
      </c>
      <c r="I64" s="39">
        <v>8.7100000000000009</v>
      </c>
      <c r="J64" s="39">
        <v>8.5</v>
      </c>
      <c r="K64" s="39">
        <v>6.36</v>
      </c>
      <c r="L64" s="38">
        <v>6.73</v>
      </c>
      <c r="M64" s="37">
        <v>7.02</v>
      </c>
      <c r="N64" s="40">
        <f t="shared" si="3"/>
        <v>8.3358333333333317</v>
      </c>
    </row>
    <row r="65" spans="1:14" ht="15.6" x14ac:dyDescent="0.3">
      <c r="A65" s="7">
        <v>2022</v>
      </c>
      <c r="B65" s="55">
        <v>7.09</v>
      </c>
      <c r="C65" s="55">
        <v>7.57</v>
      </c>
      <c r="D65" s="55">
        <v>7.2</v>
      </c>
      <c r="E65" s="54">
        <v>7.66</v>
      </c>
      <c r="F65" s="55">
        <v>7.32</v>
      </c>
      <c r="G65" s="55">
        <v>7.04</v>
      </c>
      <c r="H65" s="54">
        <v>8.83</v>
      </c>
      <c r="I65" s="59">
        <v>8.14</v>
      </c>
      <c r="J65" s="59">
        <v>8.3684210530000005</v>
      </c>
      <c r="K65" s="59">
        <v>7.9661016949999999</v>
      </c>
      <c r="L65" s="55">
        <v>7.5322580649999997</v>
      </c>
      <c r="M65" s="55">
        <v>7.62</v>
      </c>
      <c r="N65" s="56">
        <f t="shared" si="3"/>
        <v>7.694731734416667</v>
      </c>
    </row>
    <row r="66" spans="1:14" ht="15.6" x14ac:dyDescent="0.3">
      <c r="A66" s="7">
        <v>2023</v>
      </c>
      <c r="B66" s="9">
        <v>7.7049180330000002</v>
      </c>
      <c r="C66" s="9">
        <v>7.6833333330000002</v>
      </c>
      <c r="D66" s="9"/>
      <c r="E66" s="16"/>
      <c r="F66" s="9"/>
      <c r="G66" s="9"/>
      <c r="H66" s="16"/>
      <c r="I66" s="34"/>
      <c r="J66" s="34"/>
      <c r="K66" s="34"/>
      <c r="L66" s="9"/>
      <c r="M66" s="9"/>
      <c r="N66" s="19">
        <f t="shared" si="3"/>
        <v>7.6941256830000002</v>
      </c>
    </row>
    <row r="67" spans="1:14" x14ac:dyDescent="0.25">
      <c r="A67" s="12" t="s">
        <v>14</v>
      </c>
    </row>
    <row r="69" spans="1:14" ht="23.25" customHeight="1" x14ac:dyDescent="0.4">
      <c r="A69" s="66" t="s">
        <v>31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21" x14ac:dyDescent="0.4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6" x14ac:dyDescent="0.3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6" x14ac:dyDescent="0.3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6" x14ac:dyDescent="0.3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6" x14ac:dyDescent="0.3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6" x14ac:dyDescent="0.3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6" x14ac:dyDescent="0.3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6" x14ac:dyDescent="0.3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6" x14ac:dyDescent="0.3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6" x14ac:dyDescent="0.3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6" x14ac:dyDescent="0.3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6" x14ac:dyDescent="0.3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6" x14ac:dyDescent="0.3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6" x14ac:dyDescent="0.3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6" x14ac:dyDescent="0.3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6" x14ac:dyDescent="0.3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6" x14ac:dyDescent="0.3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6" x14ac:dyDescent="0.3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6" x14ac:dyDescent="0.3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6" x14ac:dyDescent="0.3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6" x14ac:dyDescent="0.3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6" x14ac:dyDescent="0.3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6" x14ac:dyDescent="0.3">
      <c r="A92" s="24">
        <v>2020</v>
      </c>
      <c r="B92" s="28">
        <v>6.59</v>
      </c>
      <c r="C92" s="28">
        <v>6.97</v>
      </c>
      <c r="D92" s="29">
        <v>7.1</v>
      </c>
      <c r="E92" s="28">
        <v>7.95</v>
      </c>
      <c r="F92" s="28">
        <v>7.58</v>
      </c>
      <c r="G92" s="28">
        <v>7.81</v>
      </c>
      <c r="H92" s="28">
        <v>7.17</v>
      </c>
      <c r="I92" s="33">
        <v>7.8765432098765435</v>
      </c>
      <c r="J92" s="33">
        <v>7.6097560975609753</v>
      </c>
      <c r="K92" s="33">
        <v>7.5028571428571427</v>
      </c>
      <c r="L92" s="28">
        <v>6.05</v>
      </c>
      <c r="M92" s="28">
        <v>8.08</v>
      </c>
      <c r="N92" s="30">
        <f t="shared" si="5"/>
        <v>7.3574297041912216</v>
      </c>
    </row>
    <row r="93" spans="1:14" ht="15.6" x14ac:dyDescent="0.3">
      <c r="A93" s="24">
        <v>2021</v>
      </c>
      <c r="B93" s="38">
        <v>8.0299999999999994</v>
      </c>
      <c r="C93" s="38">
        <v>8.41</v>
      </c>
      <c r="D93" s="38">
        <v>8.34</v>
      </c>
      <c r="E93" s="37">
        <v>8</v>
      </c>
      <c r="F93" s="38">
        <v>9.4600000000000009</v>
      </c>
      <c r="G93" s="38">
        <v>9.74</v>
      </c>
      <c r="H93" s="38">
        <v>8.69</v>
      </c>
      <c r="I93" s="38">
        <v>7.94</v>
      </c>
      <c r="J93" s="38">
        <v>7.52</v>
      </c>
      <c r="K93" s="38">
        <v>7.64</v>
      </c>
      <c r="L93" s="38">
        <v>7.63</v>
      </c>
      <c r="M93" s="38">
        <v>8.7100000000000009</v>
      </c>
      <c r="N93" s="40">
        <f t="shared" si="5"/>
        <v>8.3424999999999994</v>
      </c>
    </row>
    <row r="94" spans="1:14" ht="15.6" x14ac:dyDescent="0.3">
      <c r="A94" s="24">
        <v>2022</v>
      </c>
      <c r="B94" s="54">
        <v>8.75</v>
      </c>
      <c r="C94" s="54">
        <v>7.69</v>
      </c>
      <c r="D94" s="54">
        <v>7.67</v>
      </c>
      <c r="E94" s="55">
        <v>8.06</v>
      </c>
      <c r="F94" s="54">
        <v>7.67</v>
      </c>
      <c r="G94" s="54">
        <v>7.66</v>
      </c>
      <c r="H94" s="54">
        <v>8.06</v>
      </c>
      <c r="I94" s="54">
        <v>7.26</v>
      </c>
      <c r="J94" s="59">
        <v>7.6551724139999999</v>
      </c>
      <c r="K94" s="55">
        <v>9</v>
      </c>
      <c r="L94" s="55">
        <v>9</v>
      </c>
      <c r="M94" s="55">
        <v>8.5652173909999991</v>
      </c>
      <c r="N94" s="56">
        <f t="shared" si="5"/>
        <v>8.086699150416667</v>
      </c>
    </row>
    <row r="95" spans="1:14" ht="15.6" x14ac:dyDescent="0.3">
      <c r="A95" s="24">
        <v>2023</v>
      </c>
      <c r="B95" s="9">
        <v>9.6410256410000006</v>
      </c>
      <c r="C95" s="9">
        <v>8.1052631579999996</v>
      </c>
      <c r="D95" s="16"/>
      <c r="E95" s="9"/>
      <c r="F95" s="16"/>
      <c r="G95" s="16"/>
      <c r="H95" s="16"/>
      <c r="I95" s="16"/>
      <c r="J95" s="34"/>
      <c r="K95" s="9"/>
      <c r="L95" s="9"/>
      <c r="M95" s="9"/>
      <c r="N95" s="19">
        <f t="shared" si="5"/>
        <v>8.8731443994999992</v>
      </c>
    </row>
    <row r="96" spans="1:14" ht="15.6" x14ac:dyDescent="0.3">
      <c r="A96" s="24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2"/>
    </row>
    <row r="97" spans="1:14" ht="21" x14ac:dyDescent="0.4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1" x14ac:dyDescent="0.4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6" x14ac:dyDescent="0.3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6" x14ac:dyDescent="0.3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6" x14ac:dyDescent="0.3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2" si="6">AVERAGE(B101:M101)</f>
        <v>13.988857142857144</v>
      </c>
    </row>
    <row r="102" spans="1:14" ht="15.6" x14ac:dyDescent="0.3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6" x14ac:dyDescent="0.3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6" x14ac:dyDescent="0.3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6" x14ac:dyDescent="0.3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6" x14ac:dyDescent="0.3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6" x14ac:dyDescent="0.3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6" x14ac:dyDescent="0.3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6" x14ac:dyDescent="0.3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6" x14ac:dyDescent="0.3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6" x14ac:dyDescent="0.3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6" x14ac:dyDescent="0.3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6" x14ac:dyDescent="0.3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6" x14ac:dyDescent="0.3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6" x14ac:dyDescent="0.3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6" x14ac:dyDescent="0.3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6" x14ac:dyDescent="0.3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6" x14ac:dyDescent="0.3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6" x14ac:dyDescent="0.3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6" x14ac:dyDescent="0.3">
      <c r="A120" s="7">
        <v>2020</v>
      </c>
      <c r="B120" s="28" t="s">
        <v>12</v>
      </c>
      <c r="C120" s="29">
        <v>32.1</v>
      </c>
      <c r="D120" s="29">
        <v>30.96</v>
      </c>
      <c r="E120" s="28">
        <v>29.12</v>
      </c>
      <c r="F120" s="28">
        <v>21.96</v>
      </c>
      <c r="G120" s="28">
        <v>20.13</v>
      </c>
      <c r="H120" s="29">
        <v>24</v>
      </c>
      <c r="I120" s="34">
        <v>23.045454545454547</v>
      </c>
      <c r="J120" s="34">
        <v>23.714285714285715</v>
      </c>
      <c r="K120" s="34" t="s">
        <v>12</v>
      </c>
      <c r="L120" s="34" t="s">
        <v>12</v>
      </c>
      <c r="M120" s="16" t="s">
        <v>12</v>
      </c>
      <c r="N120" s="17">
        <f t="shared" si="6"/>
        <v>25.628717532467533</v>
      </c>
    </row>
    <row r="121" spans="1:14" ht="15.6" x14ac:dyDescent="0.3">
      <c r="A121" s="7">
        <v>2021</v>
      </c>
      <c r="B121" s="38" t="s">
        <v>12</v>
      </c>
      <c r="C121" s="37" t="s">
        <v>12</v>
      </c>
      <c r="D121" s="37" t="s">
        <v>12</v>
      </c>
      <c r="E121" s="38" t="s">
        <v>12</v>
      </c>
      <c r="F121" s="38">
        <v>21.59</v>
      </c>
      <c r="G121" s="37">
        <v>20</v>
      </c>
      <c r="H121" s="37">
        <v>22.44</v>
      </c>
      <c r="I121" s="39">
        <v>23.51</v>
      </c>
      <c r="J121" s="39">
        <v>23.67</v>
      </c>
      <c r="K121" s="39">
        <v>26.12</v>
      </c>
      <c r="L121" s="34" t="s">
        <v>12</v>
      </c>
      <c r="M121" s="16" t="s">
        <v>12</v>
      </c>
      <c r="N121" s="17">
        <f t="shared" si="6"/>
        <v>22.888333333333335</v>
      </c>
    </row>
    <row r="122" spans="1:14" ht="15.6" x14ac:dyDescent="0.3">
      <c r="A122" s="7">
        <v>2022</v>
      </c>
      <c r="B122" s="54" t="s">
        <v>12</v>
      </c>
      <c r="C122" s="55" t="s">
        <v>12</v>
      </c>
      <c r="D122" s="55">
        <v>32</v>
      </c>
      <c r="E122" s="54">
        <v>29.57</v>
      </c>
      <c r="F122" s="54">
        <v>32.83</v>
      </c>
      <c r="G122" s="55">
        <v>37.229999999999997</v>
      </c>
      <c r="H122" s="55">
        <v>28.57</v>
      </c>
      <c r="I122" s="59">
        <v>27.42</v>
      </c>
      <c r="J122" s="59">
        <v>29.293103448</v>
      </c>
      <c r="K122" s="59">
        <v>32</v>
      </c>
      <c r="L122" s="34" t="s">
        <v>12</v>
      </c>
      <c r="M122" s="16" t="s">
        <v>12</v>
      </c>
      <c r="N122" s="17">
        <f t="shared" si="6"/>
        <v>31.114137931000002</v>
      </c>
    </row>
    <row r="123" spans="1:14" ht="15.6" x14ac:dyDescent="0.3">
      <c r="A123" s="7">
        <v>2023</v>
      </c>
      <c r="B123" s="9">
        <v>23</v>
      </c>
      <c r="C123" s="9">
        <v>23.5</v>
      </c>
      <c r="D123" s="9"/>
      <c r="E123" s="16"/>
      <c r="F123" s="16"/>
      <c r="G123" s="9"/>
      <c r="H123" s="9"/>
      <c r="I123" s="34"/>
      <c r="J123" s="34"/>
      <c r="K123" s="34"/>
      <c r="L123" s="34"/>
      <c r="M123" s="16"/>
      <c r="N123" s="17"/>
    </row>
    <row r="124" spans="1:14" x14ac:dyDescent="0.25">
      <c r="A124" s="50" t="s">
        <v>16</v>
      </c>
      <c r="B124" s="11"/>
      <c r="C124" s="11"/>
      <c r="D124" s="11"/>
    </row>
    <row r="127" spans="1:14" ht="21" x14ac:dyDescent="0.4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1" x14ac:dyDescent="0.4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6" x14ac:dyDescent="0.3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6" x14ac:dyDescent="0.3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6" x14ac:dyDescent="0.3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6" x14ac:dyDescent="0.3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6" x14ac:dyDescent="0.3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6" x14ac:dyDescent="0.3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6" x14ac:dyDescent="0.3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6" x14ac:dyDescent="0.3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6" x14ac:dyDescent="0.3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6" x14ac:dyDescent="0.3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6" x14ac:dyDescent="0.3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6" x14ac:dyDescent="0.3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6" x14ac:dyDescent="0.3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6" x14ac:dyDescent="0.3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6" x14ac:dyDescent="0.3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6" x14ac:dyDescent="0.3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6" x14ac:dyDescent="0.3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6" x14ac:dyDescent="0.3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6" x14ac:dyDescent="0.3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6" x14ac:dyDescent="0.3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6" x14ac:dyDescent="0.3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6" x14ac:dyDescent="0.3">
      <c r="A150" s="7">
        <v>2020</v>
      </c>
      <c r="B150" s="28">
        <v>15.06</v>
      </c>
      <c r="C150" s="28">
        <v>16.28</v>
      </c>
      <c r="D150" s="29">
        <v>18</v>
      </c>
      <c r="E150" s="29">
        <v>20</v>
      </c>
      <c r="F150" s="29">
        <v>15.69</v>
      </c>
      <c r="G150" s="29">
        <v>9.65</v>
      </c>
      <c r="H150" s="29">
        <v>7.52</v>
      </c>
      <c r="I150" s="28">
        <v>7.6</v>
      </c>
      <c r="J150" s="29">
        <v>6.6984126984126986</v>
      </c>
      <c r="K150" s="29">
        <v>6.21875</v>
      </c>
      <c r="L150" s="29">
        <v>7.57</v>
      </c>
      <c r="M150" s="28">
        <v>12.23</v>
      </c>
      <c r="N150" s="30">
        <f t="shared" si="8"/>
        <v>11.876430224867724</v>
      </c>
    </row>
    <row r="151" spans="1:14" ht="15.6" x14ac:dyDescent="0.3">
      <c r="A151" s="7">
        <v>2021</v>
      </c>
      <c r="B151" s="38">
        <v>16.55</v>
      </c>
      <c r="C151" s="38">
        <v>17.37</v>
      </c>
      <c r="D151" s="37">
        <v>22.35</v>
      </c>
      <c r="E151" s="37">
        <v>21.6</v>
      </c>
      <c r="F151" s="37">
        <v>9.19</v>
      </c>
      <c r="G151" s="37">
        <v>5</v>
      </c>
      <c r="H151" s="37">
        <v>4.01</v>
      </c>
      <c r="I151" s="37">
        <v>4</v>
      </c>
      <c r="J151" s="37">
        <v>4</v>
      </c>
      <c r="K151" s="37">
        <v>4</v>
      </c>
      <c r="L151" s="37">
        <v>5.95</v>
      </c>
      <c r="M151" s="38">
        <v>9.56</v>
      </c>
      <c r="N151" s="40">
        <f t="shared" si="8"/>
        <v>10.298333333333334</v>
      </c>
    </row>
    <row r="152" spans="1:14" ht="15.6" x14ac:dyDescent="0.3">
      <c r="A152" s="7">
        <v>2022</v>
      </c>
      <c r="B152" s="54">
        <v>14.48</v>
      </c>
      <c r="C152" s="55">
        <v>20</v>
      </c>
      <c r="D152" s="55">
        <v>20</v>
      </c>
      <c r="E152" s="55">
        <v>17.149999999999999</v>
      </c>
      <c r="F152" s="55">
        <v>10.11</v>
      </c>
      <c r="G152" s="55">
        <v>6.98</v>
      </c>
      <c r="H152" s="55">
        <v>4.75</v>
      </c>
      <c r="I152" s="55">
        <v>4.0599999999999996</v>
      </c>
      <c r="J152" s="55">
        <v>4.2142857139999998</v>
      </c>
      <c r="K152" s="55">
        <v>5</v>
      </c>
      <c r="L152" s="55">
        <v>6.8674698799999998</v>
      </c>
      <c r="M152" s="55">
        <v>11.469696969999999</v>
      </c>
      <c r="N152" s="56">
        <f t="shared" si="8"/>
        <v>10.423454380333334</v>
      </c>
    </row>
    <row r="153" spans="1:14" ht="15.6" x14ac:dyDescent="0.3">
      <c r="A153" s="7">
        <v>2023</v>
      </c>
      <c r="B153" s="9">
        <v>18.960784314000001</v>
      </c>
      <c r="C153" s="9">
        <v>21.227272729999999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19">
        <f t="shared" si="8"/>
        <v>20.094028522000002</v>
      </c>
    </row>
    <row r="154" spans="1:14" ht="18" x14ac:dyDescent="0.35">
      <c r="A154" s="44" t="s">
        <v>44</v>
      </c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2"/>
    </row>
    <row r="155" spans="1:14" ht="18" x14ac:dyDescent="0.35">
      <c r="A155" s="44" t="s">
        <v>47</v>
      </c>
      <c r="B155" s="44"/>
      <c r="C155" s="44"/>
      <c r="D155" s="44"/>
      <c r="E155" s="44"/>
      <c r="F155" s="62"/>
      <c r="G155" s="62"/>
      <c r="H155" s="62"/>
      <c r="I155" s="62"/>
      <c r="J155" s="62"/>
      <c r="K155" s="62"/>
      <c r="L155" s="62"/>
      <c r="M155" s="62"/>
      <c r="N155" s="44"/>
    </row>
    <row r="156" spans="1:14" ht="21" x14ac:dyDescent="0.4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1" x14ac:dyDescent="0.4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6" x14ac:dyDescent="0.3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6" x14ac:dyDescent="0.3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6" x14ac:dyDescent="0.3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6" x14ac:dyDescent="0.3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6" x14ac:dyDescent="0.3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6" x14ac:dyDescent="0.3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6" x14ac:dyDescent="0.3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6" x14ac:dyDescent="0.3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6" x14ac:dyDescent="0.3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6" x14ac:dyDescent="0.3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6" x14ac:dyDescent="0.3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6" x14ac:dyDescent="0.3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6" x14ac:dyDescent="0.3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6" x14ac:dyDescent="0.3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6" x14ac:dyDescent="0.3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6" x14ac:dyDescent="0.3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6" x14ac:dyDescent="0.3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6" x14ac:dyDescent="0.3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6" x14ac:dyDescent="0.3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6" x14ac:dyDescent="0.3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6" x14ac:dyDescent="0.3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6" x14ac:dyDescent="0.3">
      <c r="A179" s="7">
        <v>2020</v>
      </c>
      <c r="B179" s="28">
        <v>18.86</v>
      </c>
      <c r="C179" s="28">
        <v>19.29</v>
      </c>
      <c r="D179" s="28">
        <v>19.329999999999998</v>
      </c>
      <c r="E179" s="28">
        <v>19.18</v>
      </c>
      <c r="F179" s="28">
        <v>18.329999999999998</v>
      </c>
      <c r="G179" s="28">
        <v>19.47</v>
      </c>
      <c r="H179" s="28">
        <v>18.54</v>
      </c>
      <c r="I179" s="33">
        <v>18.611111111111111</v>
      </c>
      <c r="J179" s="33">
        <v>18.253012048192772</v>
      </c>
      <c r="K179" s="33">
        <v>18.489130434782609</v>
      </c>
      <c r="L179" s="29">
        <v>17.399999999999999</v>
      </c>
      <c r="M179" s="29">
        <v>18</v>
      </c>
      <c r="N179" s="30">
        <f t="shared" si="10"/>
        <v>18.646104466173874</v>
      </c>
    </row>
    <row r="180" spans="1:14" ht="15.6" x14ac:dyDescent="0.3">
      <c r="A180" s="7">
        <v>2021</v>
      </c>
      <c r="B180" s="38">
        <v>17.43</v>
      </c>
      <c r="C180" s="37">
        <v>18.5</v>
      </c>
      <c r="D180" s="38">
        <v>18.37</v>
      </c>
      <c r="E180" s="38">
        <v>16.41</v>
      </c>
      <c r="F180" s="38">
        <v>16.59</v>
      </c>
      <c r="G180" s="37">
        <v>15</v>
      </c>
      <c r="H180" s="38">
        <v>14.56</v>
      </c>
      <c r="I180" s="37">
        <v>15</v>
      </c>
      <c r="J180" s="37">
        <v>15</v>
      </c>
      <c r="K180" s="38">
        <v>15.77</v>
      </c>
      <c r="L180" s="38">
        <v>16.37</v>
      </c>
      <c r="M180" s="38">
        <v>16.809999999999999</v>
      </c>
      <c r="N180" s="40">
        <f t="shared" si="10"/>
        <v>16.317500000000003</v>
      </c>
    </row>
    <row r="181" spans="1:14" ht="15.6" x14ac:dyDescent="0.3">
      <c r="A181" s="7">
        <v>2022</v>
      </c>
      <c r="B181" s="54">
        <v>17.89</v>
      </c>
      <c r="C181" s="55">
        <v>18</v>
      </c>
      <c r="D181" s="55">
        <v>17.5</v>
      </c>
      <c r="E181" s="54">
        <v>17.739999999999998</v>
      </c>
      <c r="F181" s="54">
        <v>17.29</v>
      </c>
      <c r="G181" s="55">
        <v>19.37</v>
      </c>
      <c r="H181" s="54">
        <v>20.36</v>
      </c>
      <c r="I181" s="55">
        <v>20.21</v>
      </c>
      <c r="J181" s="55">
        <v>20.46875</v>
      </c>
      <c r="K181" s="55">
        <v>20.594594595</v>
      </c>
      <c r="L181" s="55">
        <v>21.419354839</v>
      </c>
      <c r="M181" s="54">
        <v>21.39</v>
      </c>
      <c r="N181" s="56">
        <f t="shared" si="10"/>
        <v>19.352724952833331</v>
      </c>
    </row>
    <row r="182" spans="1:14" ht="15.6" x14ac:dyDescent="0.3">
      <c r="A182" s="7">
        <v>2023</v>
      </c>
      <c r="B182" s="9">
        <v>23.008474576000001</v>
      </c>
      <c r="C182" s="9">
        <v>23.958333329999999</v>
      </c>
      <c r="D182" s="9"/>
      <c r="E182" s="16"/>
      <c r="F182" s="16"/>
      <c r="G182" s="9"/>
      <c r="H182" s="16"/>
      <c r="I182" s="9"/>
      <c r="J182" s="9"/>
      <c r="K182" s="9"/>
      <c r="L182" s="9"/>
      <c r="M182" s="16"/>
      <c r="N182" s="19">
        <f t="shared" si="10"/>
        <v>23.483403953</v>
      </c>
    </row>
    <row r="184" spans="1:14" ht="21" x14ac:dyDescent="0.4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1" x14ac:dyDescent="0.4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6" x14ac:dyDescent="0.3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6" x14ac:dyDescent="0.3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6" x14ac:dyDescent="0.3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6" x14ac:dyDescent="0.3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6" x14ac:dyDescent="0.3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6" x14ac:dyDescent="0.3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6" x14ac:dyDescent="0.3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6" x14ac:dyDescent="0.3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6" x14ac:dyDescent="0.3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6" x14ac:dyDescent="0.3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6" x14ac:dyDescent="0.3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6" x14ac:dyDescent="0.3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6" x14ac:dyDescent="0.3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6" x14ac:dyDescent="0.3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6" x14ac:dyDescent="0.3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6" x14ac:dyDescent="0.3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6" x14ac:dyDescent="0.3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6" x14ac:dyDescent="0.3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6" x14ac:dyDescent="0.3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6" x14ac:dyDescent="0.3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6" x14ac:dyDescent="0.3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6" x14ac:dyDescent="0.3">
      <c r="A207" s="7">
        <v>2020</v>
      </c>
      <c r="B207" s="29">
        <v>6.41</v>
      </c>
      <c r="C207" s="28">
        <v>6.11</v>
      </c>
      <c r="D207" s="29">
        <v>6.75</v>
      </c>
      <c r="E207" s="29">
        <v>8</v>
      </c>
      <c r="F207" s="28">
        <v>9.3800000000000008</v>
      </c>
      <c r="G207" s="29">
        <v>9.61</v>
      </c>
      <c r="H207" s="29">
        <v>6.91</v>
      </c>
      <c r="I207" s="33">
        <v>7.84375</v>
      </c>
      <c r="J207" s="33">
        <v>7.0327868852459012</v>
      </c>
      <c r="K207" s="33">
        <v>8.578125</v>
      </c>
      <c r="L207" s="28">
        <v>8.43</v>
      </c>
      <c r="M207" s="28">
        <v>9.9600000000000009</v>
      </c>
      <c r="N207" s="30">
        <f t="shared" si="12"/>
        <v>7.9178884904371598</v>
      </c>
    </row>
    <row r="208" spans="1:14" ht="15.6" x14ac:dyDescent="0.3">
      <c r="A208" s="7">
        <v>2021</v>
      </c>
      <c r="B208" s="37">
        <v>8.33</v>
      </c>
      <c r="C208" s="38">
        <v>9.92</v>
      </c>
      <c r="D208" s="53">
        <v>14.98</v>
      </c>
      <c r="E208" s="37" t="s">
        <v>12</v>
      </c>
      <c r="F208" s="38" t="s">
        <v>12</v>
      </c>
      <c r="G208" s="37" t="s">
        <v>12</v>
      </c>
      <c r="H208" s="37">
        <v>12</v>
      </c>
      <c r="I208" s="39">
        <v>11.95</v>
      </c>
      <c r="J208" s="39">
        <v>9.66</v>
      </c>
      <c r="K208" s="39">
        <v>7.55</v>
      </c>
      <c r="L208" s="38">
        <v>6.88</v>
      </c>
      <c r="M208" s="37">
        <v>8</v>
      </c>
      <c r="N208" s="40">
        <f t="shared" si="12"/>
        <v>9.9188888888888886</v>
      </c>
    </row>
    <row r="209" spans="1:14" ht="15.6" x14ac:dyDescent="0.3">
      <c r="A209" s="7">
        <v>2022</v>
      </c>
      <c r="B209" s="55">
        <v>8.2200000000000006</v>
      </c>
      <c r="C209" s="55">
        <v>8.3000000000000007</v>
      </c>
      <c r="D209" s="55">
        <v>8.1199999999999992</v>
      </c>
      <c r="E209" s="55">
        <v>9.0399999999999991</v>
      </c>
      <c r="F209" s="54">
        <v>12.07</v>
      </c>
      <c r="G209" s="55">
        <v>12</v>
      </c>
      <c r="H209" s="55">
        <v>14.33</v>
      </c>
      <c r="I209" s="59">
        <v>11.93</v>
      </c>
      <c r="J209" s="59">
        <v>10.777777778000001</v>
      </c>
      <c r="K209" s="59">
        <v>8.2799999999999994</v>
      </c>
      <c r="L209" s="55">
        <v>8.9841269839999995</v>
      </c>
      <c r="M209" s="55">
        <v>9.0588235289999997</v>
      </c>
      <c r="N209" s="56">
        <f t="shared" si="12"/>
        <v>10.092560690916665</v>
      </c>
    </row>
    <row r="210" spans="1:14" ht="15.6" x14ac:dyDescent="0.3">
      <c r="A210" s="7">
        <v>2023</v>
      </c>
      <c r="B210" s="9">
        <v>9.5322580650000006</v>
      </c>
      <c r="C210" s="9">
        <v>8.8000000000000007</v>
      </c>
      <c r="D210" s="9"/>
      <c r="E210" s="9"/>
      <c r="F210" s="16"/>
      <c r="G210" s="9"/>
      <c r="H210" s="9"/>
      <c r="I210" s="34"/>
      <c r="J210" s="34"/>
      <c r="K210" s="34"/>
      <c r="L210" s="9"/>
      <c r="M210" s="9"/>
      <c r="N210" s="19">
        <f t="shared" si="12"/>
        <v>9.1661290325000007</v>
      </c>
    </row>
    <row r="211" spans="1:14" x14ac:dyDescent="0.25">
      <c r="A211" s="46" t="s">
        <v>15</v>
      </c>
    </row>
    <row r="212" spans="1:14" ht="15.6" x14ac:dyDescent="0.3">
      <c r="A212" s="27" t="s">
        <v>45</v>
      </c>
      <c r="E212" s="27" t="s">
        <v>48</v>
      </c>
    </row>
    <row r="213" spans="1:14" ht="15.6" x14ac:dyDescent="0.3">
      <c r="A213" s="27" t="s">
        <v>46</v>
      </c>
    </row>
    <row r="214" spans="1:14" ht="21" x14ac:dyDescent="0.4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1" x14ac:dyDescent="0.4">
      <c r="A215" s="65" t="s">
        <v>39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6" x14ac:dyDescent="0.3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6" x14ac:dyDescent="0.3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6" x14ac:dyDescent="0.3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6" x14ac:dyDescent="0.3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6" x14ac:dyDescent="0.3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6" x14ac:dyDescent="0.3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6" x14ac:dyDescent="0.3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6" x14ac:dyDescent="0.3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6" x14ac:dyDescent="0.3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6" x14ac:dyDescent="0.3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6" x14ac:dyDescent="0.3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6" x14ac:dyDescent="0.3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6" x14ac:dyDescent="0.3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6" x14ac:dyDescent="0.3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6" x14ac:dyDescent="0.3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6" x14ac:dyDescent="0.3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6" x14ac:dyDescent="0.3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6" x14ac:dyDescent="0.3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6" x14ac:dyDescent="0.3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6" x14ac:dyDescent="0.3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6" x14ac:dyDescent="0.3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6" x14ac:dyDescent="0.3">
      <c r="A237" s="7">
        <v>2020</v>
      </c>
      <c r="B237" s="29">
        <v>14.64</v>
      </c>
      <c r="C237" s="29">
        <v>15</v>
      </c>
      <c r="D237" s="28">
        <v>17.55</v>
      </c>
      <c r="E237" s="29">
        <v>18</v>
      </c>
      <c r="F237" s="29">
        <v>18</v>
      </c>
      <c r="G237" s="16" t="s">
        <v>12</v>
      </c>
      <c r="H237" s="16" t="s">
        <v>12</v>
      </c>
      <c r="I237" s="35">
        <v>18</v>
      </c>
      <c r="J237" s="35">
        <v>18</v>
      </c>
      <c r="K237" s="35">
        <v>19.45</v>
      </c>
      <c r="L237" s="28">
        <v>21.41</v>
      </c>
      <c r="M237" s="29">
        <v>20.75</v>
      </c>
      <c r="N237" s="30">
        <f t="shared" si="14"/>
        <v>18.079999999999998</v>
      </c>
    </row>
    <row r="238" spans="1:14" ht="15.6" x14ac:dyDescent="0.3">
      <c r="A238" s="7">
        <v>2021</v>
      </c>
      <c r="B238" s="37">
        <v>17.600000000000001</v>
      </c>
      <c r="C238" s="37">
        <v>18</v>
      </c>
      <c r="D238" s="38">
        <v>20.53</v>
      </c>
      <c r="E238" s="37">
        <v>21.15</v>
      </c>
      <c r="F238" s="37">
        <v>22.15</v>
      </c>
      <c r="G238" s="37">
        <v>21.9</v>
      </c>
      <c r="H238" s="38">
        <v>19.54</v>
      </c>
      <c r="I238" s="43">
        <v>17.52</v>
      </c>
      <c r="J238" s="43">
        <v>18.420000000000002</v>
      </c>
      <c r="K238" s="43">
        <v>19.100000000000001</v>
      </c>
      <c r="L238" s="37">
        <v>18</v>
      </c>
      <c r="M238" s="37">
        <v>18.22</v>
      </c>
      <c r="N238" s="40">
        <f t="shared" si="14"/>
        <v>19.344166666666666</v>
      </c>
    </row>
    <row r="239" spans="1:14" ht="15.6" x14ac:dyDescent="0.3">
      <c r="A239" s="7">
        <v>2022</v>
      </c>
      <c r="B239" s="55">
        <v>18</v>
      </c>
      <c r="C239" s="55">
        <v>17.61</v>
      </c>
      <c r="D239" s="55">
        <v>18</v>
      </c>
      <c r="E239" s="55">
        <v>18</v>
      </c>
      <c r="F239" s="55">
        <v>17.73</v>
      </c>
      <c r="G239" s="16" t="s">
        <v>12</v>
      </c>
      <c r="H239" s="16" t="s">
        <v>12</v>
      </c>
      <c r="I239" s="57" t="s">
        <v>12</v>
      </c>
      <c r="J239" s="57" t="s">
        <v>12</v>
      </c>
      <c r="K239" s="57">
        <v>18.952380951999999</v>
      </c>
      <c r="L239" s="55">
        <v>18</v>
      </c>
      <c r="M239" s="55">
        <v>17.882352941000001</v>
      </c>
      <c r="N239" s="56">
        <f t="shared" si="14"/>
        <v>18.021841736624999</v>
      </c>
    </row>
    <row r="240" spans="1:14" ht="15.6" x14ac:dyDescent="0.3">
      <c r="A240" s="7">
        <v>2023</v>
      </c>
      <c r="B240" s="9">
        <v>18</v>
      </c>
      <c r="C240" s="9">
        <v>17.95</v>
      </c>
      <c r="D240" s="9"/>
      <c r="E240" s="9"/>
      <c r="F240" s="9"/>
      <c r="G240" s="16"/>
      <c r="H240" s="16"/>
      <c r="I240" s="63"/>
      <c r="J240" s="63"/>
      <c r="K240" s="63"/>
      <c r="L240" s="9"/>
      <c r="M240" s="9"/>
      <c r="N240" s="19">
        <f t="shared" si="14"/>
        <v>17.975000000000001</v>
      </c>
    </row>
    <row r="241" spans="1:14" ht="18" x14ac:dyDescent="0.35">
      <c r="A241" s="44" t="s">
        <v>43</v>
      </c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0"/>
    </row>
    <row r="242" spans="1:14" ht="18" x14ac:dyDescent="0.35">
      <c r="A242" s="21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19"/>
    </row>
    <row r="243" spans="1:14" ht="21" x14ac:dyDescent="0.4">
      <c r="A243" s="65" t="s">
        <v>40</v>
      </c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</row>
    <row r="244" spans="1:14" ht="21" x14ac:dyDescent="0.4">
      <c r="A244" s="65" t="s">
        <v>26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15.6" x14ac:dyDescent="0.3">
      <c r="A245" s="7" t="s">
        <v>28</v>
      </c>
      <c r="B245" s="7" t="s">
        <v>0</v>
      </c>
      <c r="C245" s="7" t="s">
        <v>1</v>
      </c>
      <c r="D245" s="7" t="s">
        <v>2</v>
      </c>
      <c r="E245" s="7" t="s">
        <v>3</v>
      </c>
      <c r="F245" s="7" t="s">
        <v>4</v>
      </c>
      <c r="G245" s="7" t="s">
        <v>5</v>
      </c>
      <c r="H245" s="7" t="s">
        <v>6</v>
      </c>
      <c r="I245" s="7" t="s">
        <v>7</v>
      </c>
      <c r="J245" s="7" t="s">
        <v>8</v>
      </c>
      <c r="K245" s="7" t="s">
        <v>9</v>
      </c>
      <c r="L245" s="7" t="s">
        <v>10</v>
      </c>
      <c r="M245" s="7" t="s">
        <v>11</v>
      </c>
      <c r="N245" s="7" t="s">
        <v>17</v>
      </c>
    </row>
    <row r="246" spans="1:14" ht="15.6" x14ac:dyDescent="0.3">
      <c r="A246" s="7">
        <v>2000</v>
      </c>
      <c r="B246" s="10" t="s">
        <v>12</v>
      </c>
      <c r="C246" s="10" t="s">
        <v>12</v>
      </c>
      <c r="D246" s="10">
        <v>3.5051428571428573</v>
      </c>
      <c r="E246" s="10">
        <v>1.4365714285714286</v>
      </c>
      <c r="F246" s="10">
        <v>1.1542857142857141</v>
      </c>
      <c r="G246" s="10">
        <v>1.0285714285714285</v>
      </c>
      <c r="H246" s="10">
        <v>0.83771428571428574</v>
      </c>
      <c r="I246" s="10">
        <v>0.83885714285714286</v>
      </c>
      <c r="J246" s="10">
        <v>0.83771428571428574</v>
      </c>
      <c r="K246" s="10">
        <v>0.8342857142857143</v>
      </c>
      <c r="L246" s="10">
        <v>2.0205714285714285</v>
      </c>
      <c r="M246" s="10">
        <v>2.5908571428571432</v>
      </c>
      <c r="N246" s="17">
        <f t="shared" ref="N246:N255" si="15">AVERAGE(B246:M246)</f>
        <v>1.5084571428571429</v>
      </c>
    </row>
    <row r="247" spans="1:14" ht="15.6" x14ac:dyDescent="0.3">
      <c r="A247" s="7">
        <v>2001</v>
      </c>
      <c r="B247" s="10" t="s">
        <v>12</v>
      </c>
      <c r="C247" s="10">
        <v>2.9714285714285715</v>
      </c>
      <c r="D247" s="10">
        <v>3.1234285714285712</v>
      </c>
      <c r="E247" s="10">
        <v>2.8937142857142857</v>
      </c>
      <c r="F247" s="10">
        <v>2.8765714285714288</v>
      </c>
      <c r="G247" s="10">
        <v>1.3428571428571427</v>
      </c>
      <c r="H247" s="10">
        <v>1.102857142857143</v>
      </c>
      <c r="I247" s="10">
        <v>1.0045714285714284</v>
      </c>
      <c r="J247" s="10">
        <v>1.0902857142857141</v>
      </c>
      <c r="K247" s="10">
        <v>0.93371428571428572</v>
      </c>
      <c r="L247" s="10">
        <v>0.92342857142857149</v>
      </c>
      <c r="M247" s="10">
        <v>1.0034285714285713</v>
      </c>
      <c r="N247" s="17">
        <f t="shared" si="15"/>
        <v>1.7514805194805196</v>
      </c>
    </row>
    <row r="248" spans="1:14" ht="15.6" x14ac:dyDescent="0.3">
      <c r="A248" s="7">
        <v>2002</v>
      </c>
      <c r="B248" s="10">
        <v>2.3565714285714288</v>
      </c>
      <c r="C248" s="10" t="s">
        <v>12</v>
      </c>
      <c r="D248" s="10">
        <v>5.5874285714285712</v>
      </c>
      <c r="E248" s="10">
        <v>3.4982857142857142</v>
      </c>
      <c r="F248" s="10">
        <v>2.2091428571428571</v>
      </c>
      <c r="G248" s="10">
        <v>1.9325714285714286</v>
      </c>
      <c r="H248" s="10">
        <v>1.3657142857142857</v>
      </c>
      <c r="I248" s="10">
        <v>1.2194285714285715</v>
      </c>
      <c r="J248" s="10">
        <v>1.2137142857142855</v>
      </c>
      <c r="K248" s="10">
        <v>1.0171428571428571</v>
      </c>
      <c r="L248" s="10">
        <v>0.8879999999999999</v>
      </c>
      <c r="M248" s="10">
        <v>0.83771428571428574</v>
      </c>
      <c r="N248" s="17">
        <f t="shared" si="15"/>
        <v>2.0114285714285716</v>
      </c>
    </row>
    <row r="249" spans="1:14" ht="15.6" x14ac:dyDescent="0.3">
      <c r="A249" s="7">
        <v>2003</v>
      </c>
      <c r="B249" s="10" t="s">
        <v>12</v>
      </c>
      <c r="C249" s="8">
        <v>4.3268571428571425</v>
      </c>
      <c r="D249" s="10">
        <v>4.4057142857142857</v>
      </c>
      <c r="E249" s="10">
        <v>2.512</v>
      </c>
      <c r="F249" s="10">
        <v>1.984</v>
      </c>
      <c r="G249" s="10">
        <v>2.3577142857142857</v>
      </c>
      <c r="H249" s="10">
        <v>2.3394285714285714</v>
      </c>
      <c r="I249" s="10">
        <v>1.92</v>
      </c>
      <c r="J249" s="10">
        <v>1.7851428571428571</v>
      </c>
      <c r="K249" s="10">
        <v>1.3497142857142859</v>
      </c>
      <c r="L249" s="10">
        <v>1.6057142857142859</v>
      </c>
      <c r="M249" s="10">
        <v>2.4422857142857146</v>
      </c>
      <c r="N249" s="17">
        <f t="shared" si="15"/>
        <v>2.4571428571428573</v>
      </c>
    </row>
    <row r="250" spans="1:14" ht="15.6" x14ac:dyDescent="0.3">
      <c r="A250" s="7">
        <v>2004</v>
      </c>
      <c r="B250" s="7">
        <v>2.96</v>
      </c>
      <c r="C250" s="8">
        <v>3.5</v>
      </c>
      <c r="D250" s="10">
        <v>6.35</v>
      </c>
      <c r="E250" s="10">
        <v>4.17</v>
      </c>
      <c r="F250" s="10">
        <v>3.26</v>
      </c>
      <c r="G250" s="10">
        <v>1.8</v>
      </c>
      <c r="H250" s="10">
        <v>1.81</v>
      </c>
      <c r="I250" s="10">
        <v>1.93</v>
      </c>
      <c r="J250" s="10">
        <v>1.92</v>
      </c>
      <c r="K250" s="10">
        <v>1.66</v>
      </c>
      <c r="L250" s="10">
        <v>1.92</v>
      </c>
      <c r="M250" s="10">
        <v>2.81</v>
      </c>
      <c r="N250" s="17">
        <f t="shared" si="15"/>
        <v>2.8408333333333329</v>
      </c>
    </row>
    <row r="251" spans="1:14" ht="15.6" x14ac:dyDescent="0.3">
      <c r="A251" s="7">
        <v>2005</v>
      </c>
      <c r="B251" s="7">
        <v>3.87</v>
      </c>
      <c r="C251" s="8">
        <v>4</v>
      </c>
      <c r="D251" s="10">
        <v>4.53</v>
      </c>
      <c r="E251" s="10">
        <v>3.42</v>
      </c>
      <c r="F251" s="10">
        <v>2.58</v>
      </c>
      <c r="G251" s="10">
        <v>1.5</v>
      </c>
      <c r="H251" s="10">
        <v>1</v>
      </c>
      <c r="I251" s="10">
        <v>0.93</v>
      </c>
      <c r="J251" s="10">
        <v>0.97</v>
      </c>
      <c r="K251" s="10">
        <v>1.71</v>
      </c>
      <c r="L251" s="10">
        <v>2</v>
      </c>
      <c r="M251" s="10">
        <v>2.69</v>
      </c>
      <c r="N251" s="17">
        <f t="shared" si="15"/>
        <v>2.4333333333333331</v>
      </c>
    </row>
    <row r="252" spans="1:14" ht="15.6" x14ac:dyDescent="0.3">
      <c r="A252" s="7">
        <v>2006</v>
      </c>
      <c r="B252" s="7">
        <v>4.57</v>
      </c>
      <c r="C252" s="8">
        <v>4.6399999999999997</v>
      </c>
      <c r="D252" s="10">
        <v>3.63</v>
      </c>
      <c r="E252" s="10">
        <v>1.85</v>
      </c>
      <c r="F252" s="10">
        <v>1.61</v>
      </c>
      <c r="G252" s="10">
        <v>1.71</v>
      </c>
      <c r="H252" s="10">
        <v>1.69</v>
      </c>
      <c r="I252" s="10">
        <v>1.67</v>
      </c>
      <c r="J252" s="10">
        <v>1.76</v>
      </c>
      <c r="K252" s="7">
        <v>1.72</v>
      </c>
      <c r="L252" s="7">
        <v>1.41</v>
      </c>
      <c r="M252" s="7">
        <v>1.63</v>
      </c>
      <c r="N252" s="17">
        <f t="shared" si="15"/>
        <v>2.3241666666666672</v>
      </c>
    </row>
    <row r="253" spans="1:14" ht="15.6" x14ac:dyDescent="0.3">
      <c r="A253" s="7">
        <v>2007</v>
      </c>
      <c r="B253" s="7">
        <v>2.97</v>
      </c>
      <c r="C253" s="8">
        <v>4.24</v>
      </c>
      <c r="D253" s="10">
        <v>6.11</v>
      </c>
      <c r="E253" s="10">
        <v>4.08</v>
      </c>
      <c r="F253" s="10">
        <v>1.53</v>
      </c>
      <c r="G253" s="10">
        <v>1.1499999999999999</v>
      </c>
      <c r="H253" s="10">
        <v>1.1299999999999999</v>
      </c>
      <c r="I253" s="10">
        <v>1.17</v>
      </c>
      <c r="J253" s="10">
        <v>1.42</v>
      </c>
      <c r="K253" s="10">
        <v>1.42</v>
      </c>
      <c r="L253" s="7">
        <v>1.42</v>
      </c>
      <c r="M253" s="10">
        <v>1.42</v>
      </c>
      <c r="N253" s="17">
        <f t="shared" si="15"/>
        <v>2.3383333333333334</v>
      </c>
    </row>
    <row r="254" spans="1:14" ht="15.6" x14ac:dyDescent="0.3">
      <c r="A254" s="7">
        <v>2008</v>
      </c>
      <c r="B254" s="7">
        <v>2.91</v>
      </c>
      <c r="C254" s="8">
        <v>3.17</v>
      </c>
      <c r="D254" s="10">
        <v>2.78</v>
      </c>
      <c r="E254" s="10">
        <v>2</v>
      </c>
      <c r="F254" s="10">
        <v>1.42</v>
      </c>
      <c r="G254" s="7">
        <v>1.1200000000000001</v>
      </c>
      <c r="H254" s="7">
        <v>1.01</v>
      </c>
      <c r="I254" s="7">
        <v>1.26</v>
      </c>
      <c r="J254" s="7">
        <v>1.39</v>
      </c>
      <c r="K254" s="7">
        <v>1.17</v>
      </c>
      <c r="L254" s="7">
        <v>1.23</v>
      </c>
      <c r="M254" s="7">
        <v>1.61</v>
      </c>
      <c r="N254" s="17">
        <f t="shared" si="15"/>
        <v>1.7558333333333331</v>
      </c>
    </row>
    <row r="255" spans="1:14" ht="15.6" x14ac:dyDescent="0.3">
      <c r="A255" s="7">
        <v>2009</v>
      </c>
      <c r="B255" s="7" t="s">
        <v>12</v>
      </c>
      <c r="C255" s="7" t="s">
        <v>12</v>
      </c>
      <c r="D255" s="7">
        <v>3.14</v>
      </c>
      <c r="E255" s="7">
        <v>2.93</v>
      </c>
      <c r="F255" s="7">
        <v>1.17</v>
      </c>
      <c r="G255" s="7">
        <v>1.1599999999999999</v>
      </c>
      <c r="H255" s="7">
        <v>1.47</v>
      </c>
      <c r="I255" s="7">
        <v>1.61</v>
      </c>
      <c r="J255" s="7">
        <v>1.53</v>
      </c>
      <c r="K255" s="8">
        <v>1.5</v>
      </c>
      <c r="L255" s="8">
        <v>1.5</v>
      </c>
      <c r="M255" s="7">
        <v>1.79</v>
      </c>
      <c r="N255" s="17">
        <f t="shared" si="15"/>
        <v>1.7799999999999998</v>
      </c>
    </row>
    <row r="256" spans="1:14" ht="15.6" x14ac:dyDescent="0.3">
      <c r="A256" s="7">
        <v>2010</v>
      </c>
      <c r="B256" s="7" t="s">
        <v>12</v>
      </c>
      <c r="C256" s="7" t="s">
        <v>12</v>
      </c>
      <c r="D256" s="7" t="s">
        <v>12</v>
      </c>
      <c r="E256" s="7" t="s">
        <v>12</v>
      </c>
      <c r="F256" s="7" t="s">
        <v>12</v>
      </c>
      <c r="G256" s="7" t="s">
        <v>12</v>
      </c>
      <c r="H256" s="7" t="s">
        <v>12</v>
      </c>
      <c r="I256" s="7" t="s">
        <v>12</v>
      </c>
      <c r="J256" s="7" t="s">
        <v>12</v>
      </c>
      <c r="K256" s="7" t="s">
        <v>12</v>
      </c>
      <c r="L256" s="7" t="s">
        <v>12</v>
      </c>
      <c r="M256" s="7" t="s">
        <v>12</v>
      </c>
      <c r="N256" s="17" t="s">
        <v>12</v>
      </c>
    </row>
    <row r="257" spans="1:14" ht="15.6" x14ac:dyDescent="0.3">
      <c r="A257" s="7">
        <v>2011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6" x14ac:dyDescent="0.3">
      <c r="A258" s="7">
        <v>2012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6" x14ac:dyDescent="0.3">
      <c r="A259" s="7">
        <v>2013</v>
      </c>
      <c r="B259" s="7" t="s">
        <v>12</v>
      </c>
      <c r="C259" s="7" t="s">
        <v>12</v>
      </c>
      <c r="D259" s="7">
        <v>5.25</v>
      </c>
      <c r="E259" s="7">
        <v>4.6900000000000004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>
        <f t="shared" ref="N259:N263" si="16">AVERAGE(B259:M259)</f>
        <v>4.9700000000000006</v>
      </c>
    </row>
    <row r="260" spans="1:14" ht="15.6" x14ac:dyDescent="0.3">
      <c r="A260" s="7">
        <v>2014</v>
      </c>
      <c r="B260" s="10" t="s">
        <v>12</v>
      </c>
      <c r="C260" s="10" t="s">
        <v>12</v>
      </c>
      <c r="D260" s="10">
        <v>6</v>
      </c>
      <c r="E260" s="10">
        <v>7.33</v>
      </c>
      <c r="F260" s="10">
        <v>4.16</v>
      </c>
      <c r="G260" s="10">
        <v>1.72</v>
      </c>
      <c r="H260" s="10">
        <v>1.53</v>
      </c>
      <c r="I260" s="10">
        <v>1.9</v>
      </c>
      <c r="J260" s="10">
        <v>1.44</v>
      </c>
      <c r="K260" s="10">
        <v>1.36</v>
      </c>
      <c r="L260" s="10">
        <v>1.85</v>
      </c>
      <c r="M260" s="8">
        <v>2.25</v>
      </c>
      <c r="N260" s="17">
        <f t="shared" si="16"/>
        <v>2.9540000000000002</v>
      </c>
    </row>
    <row r="261" spans="1:14" ht="15.6" x14ac:dyDescent="0.3">
      <c r="A261" s="7">
        <v>2015</v>
      </c>
      <c r="B261" s="10" t="s">
        <v>12</v>
      </c>
      <c r="C261" s="10" t="s">
        <v>12</v>
      </c>
      <c r="D261" s="10" t="s">
        <v>12</v>
      </c>
      <c r="E261" s="10">
        <v>3</v>
      </c>
      <c r="F261" s="10">
        <v>3</v>
      </c>
      <c r="G261" s="10" t="s">
        <v>12</v>
      </c>
      <c r="H261" s="10" t="s">
        <v>12</v>
      </c>
      <c r="I261" s="10" t="s">
        <v>12</v>
      </c>
      <c r="J261" s="10" t="s">
        <v>12</v>
      </c>
      <c r="K261" s="8">
        <v>1.69</v>
      </c>
      <c r="L261" s="10">
        <v>2.08</v>
      </c>
      <c r="M261" s="8" t="s">
        <v>12</v>
      </c>
      <c r="N261" s="17">
        <f t="shared" si="16"/>
        <v>2.4424999999999999</v>
      </c>
    </row>
    <row r="262" spans="1:14" ht="15.6" x14ac:dyDescent="0.3">
      <c r="A262" s="7">
        <v>2016</v>
      </c>
      <c r="B262" s="10" t="s">
        <v>12</v>
      </c>
      <c r="C262" s="10" t="s">
        <v>12</v>
      </c>
      <c r="D262" s="10" t="s">
        <v>12</v>
      </c>
      <c r="E262" s="10">
        <v>4.2</v>
      </c>
      <c r="F262" s="10">
        <v>3.86</v>
      </c>
      <c r="G262" s="10">
        <v>3.71</v>
      </c>
      <c r="H262" s="10">
        <v>3.33</v>
      </c>
      <c r="I262" s="10">
        <v>2.0699999999999998</v>
      </c>
      <c r="J262" s="10">
        <v>1.98</v>
      </c>
      <c r="K262" s="8">
        <v>2</v>
      </c>
      <c r="L262" s="10">
        <v>2</v>
      </c>
      <c r="M262" s="8">
        <v>2</v>
      </c>
      <c r="N262" s="17">
        <f t="shared" si="16"/>
        <v>2.7944444444444443</v>
      </c>
    </row>
    <row r="263" spans="1:14" ht="15.6" x14ac:dyDescent="0.3">
      <c r="A263" s="7">
        <v>2017</v>
      </c>
      <c r="B263" s="10" t="s">
        <v>12</v>
      </c>
      <c r="C263" s="10" t="s">
        <v>12</v>
      </c>
      <c r="D263" s="10" t="s">
        <v>12</v>
      </c>
      <c r="E263" s="10">
        <v>7.11</v>
      </c>
      <c r="F263" s="10">
        <v>5.41</v>
      </c>
      <c r="G263" s="10">
        <v>3.94</v>
      </c>
      <c r="H263" s="10">
        <v>3.47</v>
      </c>
      <c r="I263" s="10">
        <v>3</v>
      </c>
      <c r="J263" s="10">
        <v>3</v>
      </c>
      <c r="K263" s="8">
        <v>3</v>
      </c>
      <c r="L263" s="10">
        <v>3</v>
      </c>
      <c r="M263" s="8" t="s">
        <v>12</v>
      </c>
      <c r="N263" s="17">
        <f t="shared" si="16"/>
        <v>3.99125</v>
      </c>
    </row>
    <row r="264" spans="1:14" ht="15.6" x14ac:dyDescent="0.3">
      <c r="A264" s="7">
        <v>2018</v>
      </c>
      <c r="B264" s="10" t="s">
        <v>12</v>
      </c>
      <c r="C264" s="16" t="s">
        <v>12</v>
      </c>
      <c r="D264" s="16" t="s">
        <v>12</v>
      </c>
      <c r="E264" s="15">
        <v>7.57</v>
      </c>
      <c r="F264" s="15">
        <v>4.17</v>
      </c>
      <c r="G264" s="14">
        <v>3</v>
      </c>
      <c r="H264" s="14">
        <v>3</v>
      </c>
      <c r="I264" s="16" t="s">
        <v>12</v>
      </c>
      <c r="J264" s="16" t="s">
        <v>12</v>
      </c>
      <c r="K264" s="16" t="s">
        <v>12</v>
      </c>
      <c r="L264" s="16" t="s">
        <v>12</v>
      </c>
      <c r="M264" s="16" t="s">
        <v>12</v>
      </c>
      <c r="N264" s="17">
        <f t="shared" ref="N264:N269" si="17">AVERAGE(B264:M264)</f>
        <v>4.4350000000000005</v>
      </c>
    </row>
    <row r="265" spans="1:14" ht="15.6" x14ac:dyDescent="0.3">
      <c r="A265" s="7">
        <v>2019</v>
      </c>
      <c r="B265" s="10" t="s">
        <v>12</v>
      </c>
      <c r="C265" s="9">
        <v>8</v>
      </c>
      <c r="D265" s="16">
        <v>8.77</v>
      </c>
      <c r="E265" s="16">
        <v>8.42</v>
      </c>
      <c r="F265" s="16">
        <v>5.89</v>
      </c>
      <c r="G265" s="9">
        <v>4</v>
      </c>
      <c r="H265" s="9">
        <v>4.0599999999999996</v>
      </c>
      <c r="I265" s="9">
        <v>4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si="17"/>
        <v>6.1628571428571428</v>
      </c>
    </row>
    <row r="266" spans="1:14" ht="15.6" x14ac:dyDescent="0.3">
      <c r="A266" s="7">
        <v>2020</v>
      </c>
      <c r="B266" s="32" t="s">
        <v>12</v>
      </c>
      <c r="C266" s="29" t="s">
        <v>12</v>
      </c>
      <c r="D266" s="29">
        <v>5</v>
      </c>
      <c r="E266" s="16" t="s">
        <v>12</v>
      </c>
      <c r="F266" s="16" t="s">
        <v>12</v>
      </c>
      <c r="G266" s="16" t="s">
        <v>12</v>
      </c>
      <c r="H266" s="9" t="s">
        <v>12</v>
      </c>
      <c r="I266" s="9" t="s">
        <v>12</v>
      </c>
      <c r="J266" s="16" t="s">
        <v>12</v>
      </c>
      <c r="K266" s="28">
        <v>4.25</v>
      </c>
      <c r="L266" s="29">
        <v>4.7</v>
      </c>
      <c r="M266" s="28">
        <v>5.68</v>
      </c>
      <c r="N266" s="17">
        <f t="shared" si="17"/>
        <v>4.9074999999999998</v>
      </c>
    </row>
    <row r="267" spans="1:14" ht="15.6" x14ac:dyDescent="0.3">
      <c r="A267" s="7">
        <v>2021</v>
      </c>
      <c r="B267" s="10" t="s">
        <v>12</v>
      </c>
      <c r="C267" s="9" t="s">
        <v>12</v>
      </c>
      <c r="D267" s="16" t="s">
        <v>12</v>
      </c>
      <c r="E267" s="16">
        <v>7.55</v>
      </c>
      <c r="F267" s="16">
        <v>4.21</v>
      </c>
      <c r="G267" s="9">
        <v>3.3</v>
      </c>
      <c r="H267" s="9">
        <v>3.1</v>
      </c>
      <c r="I267" s="9">
        <v>3</v>
      </c>
      <c r="J267" s="16" t="s">
        <v>12</v>
      </c>
      <c r="K267" s="16" t="s">
        <v>12</v>
      </c>
      <c r="L267" s="16" t="s">
        <v>12</v>
      </c>
      <c r="M267" s="16" t="s">
        <v>12</v>
      </c>
      <c r="N267" s="17">
        <f t="shared" si="17"/>
        <v>4.2320000000000002</v>
      </c>
    </row>
    <row r="268" spans="1:14" ht="15.6" x14ac:dyDescent="0.3">
      <c r="A268" s="7">
        <v>2022</v>
      </c>
      <c r="B268" s="61" t="s">
        <v>12</v>
      </c>
      <c r="C268" s="55" t="s">
        <v>12</v>
      </c>
      <c r="D268" s="54" t="s">
        <v>12</v>
      </c>
      <c r="E268" s="55">
        <v>12</v>
      </c>
      <c r="F268" s="54">
        <v>7.53</v>
      </c>
      <c r="G268" s="55">
        <v>4.51</v>
      </c>
      <c r="H268" s="55">
        <v>4</v>
      </c>
      <c r="I268" s="55">
        <v>4</v>
      </c>
      <c r="J268" s="55">
        <v>4</v>
      </c>
      <c r="K268" s="55">
        <v>4.2592592590000002</v>
      </c>
      <c r="L268" s="55">
        <v>5.1428571429999996</v>
      </c>
      <c r="M268" s="55">
        <v>8</v>
      </c>
      <c r="N268" s="60">
        <f t="shared" si="17"/>
        <v>5.9380129335555552</v>
      </c>
    </row>
    <row r="269" spans="1:14" ht="15.6" x14ac:dyDescent="0.3">
      <c r="A269" s="7">
        <v>2023</v>
      </c>
      <c r="B269" s="10" t="s">
        <v>12</v>
      </c>
      <c r="C269" s="9" t="s">
        <v>12</v>
      </c>
      <c r="D269" s="9">
        <v>20</v>
      </c>
      <c r="E269" s="9"/>
      <c r="F269" s="16"/>
      <c r="G269" s="9"/>
      <c r="H269" s="9"/>
      <c r="I269" s="9"/>
      <c r="J269" s="9"/>
      <c r="K269" s="9"/>
      <c r="L269" s="9"/>
      <c r="M269" s="9"/>
      <c r="N269" s="60">
        <f t="shared" si="17"/>
        <v>20</v>
      </c>
    </row>
    <row r="270" spans="1:14" ht="15.6" x14ac:dyDescent="0.3">
      <c r="A270" s="7"/>
      <c r="B270" s="10"/>
      <c r="C270" s="9"/>
      <c r="D270" s="16"/>
      <c r="E270" s="16"/>
      <c r="F270" s="16"/>
      <c r="G270" s="9"/>
      <c r="H270" s="9"/>
      <c r="I270" s="9"/>
      <c r="J270" s="16"/>
      <c r="K270" s="16"/>
      <c r="L270" s="16"/>
      <c r="M270" s="16"/>
      <c r="N270" s="17"/>
    </row>
    <row r="271" spans="1:14" x14ac:dyDescent="0.25">
      <c r="A271" s="48" t="s">
        <v>41</v>
      </c>
      <c r="B271" s="46"/>
    </row>
    <row r="272" spans="1:14" x14ac:dyDescent="0.25">
      <c r="A272" s="49" t="s">
        <v>42</v>
      </c>
      <c r="B272" s="47"/>
    </row>
  </sheetData>
  <mergeCells count="28"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243:N243"/>
    <mergeCell ref="A244:N244"/>
    <mergeCell ref="A184:N184"/>
    <mergeCell ref="A185:N185"/>
    <mergeCell ref="A214:N214"/>
    <mergeCell ref="A215:N215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0:N255" formulaRange="1"/>
    <ignoredError sqref="N256:N258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2023-03-09T14:57:28Z</dcterms:modified>
</cp:coreProperties>
</file>