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-120" yWindow="660" windowWidth="17490" windowHeight="10650"/>
  </bookViews>
  <sheets>
    <sheet name="Hoja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<sst xmlns="http://schemas.openxmlformats.org/spreadsheetml/2006/main" count="197" uniqueCount="36">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</sst>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1" totalsRowShown="0" headerRowDxfId="144" dataDxfId="143">
  <autoFilter ref="A37:N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9" totalsRowShown="0" headerRowDxfId="31" dataDxfId="30">
  <autoFilter ref="A225:N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zoomScaleNormal="100" workbookViewId="0">
      <selection activeCell="L249" sqref="L249"/>
    </sheetView>
  </sheetViews>
  <sheetFormatPr baseColWidth="10" defaultColWidth="11.42578125" defaultRowHeight="15" x14ac:dyDescent="0.25"/>
  <cols>
    <col min="1" max="1" width="11.42578125" style="15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18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4"/>
      <c r="P1" s="4"/>
      <c r="Q1" s="4"/>
    </row>
    <row r="2" spans="1:18" ht="18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5"/>
      <c r="P2" s="5"/>
      <c r="Q2" s="5"/>
    </row>
    <row r="3" spans="1:18" ht="18" x14ac:dyDescent="0.25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4"/>
      <c r="P3" s="4"/>
      <c r="Q3" s="4"/>
    </row>
    <row r="4" spans="1:18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8" ht="18" x14ac:dyDescent="0.25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4"/>
      <c r="P5" s="4"/>
      <c r="Q5" s="4"/>
      <c r="R5" s="4"/>
    </row>
    <row r="6" spans="1:18" ht="18" x14ac:dyDescent="0.25">
      <c r="A6" s="76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4"/>
      <c r="P6" s="4"/>
      <c r="Q6" s="4"/>
      <c r="R6" s="4"/>
    </row>
    <row r="7" spans="1:18" ht="18" x14ac:dyDescent="0.25">
      <c r="A7" s="76" t="s">
        <v>35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4"/>
      <c r="P7" s="4"/>
      <c r="Q7" s="4"/>
      <c r="R7" s="4"/>
    </row>
    <row r="8" spans="1:18" ht="18" x14ac:dyDescent="0.25">
      <c r="A8" s="79" t="s">
        <v>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4"/>
      <c r="P8" s="4"/>
      <c r="Q8" s="4"/>
      <c r="R8" s="4"/>
    </row>
    <row r="9" spans="1:18" ht="20.25" x14ac:dyDescent="0.3">
      <c r="A9" s="75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6"/>
      <c r="P9" s="6"/>
      <c r="Q9" s="6"/>
      <c r="R9" s="6"/>
    </row>
    <row r="10" spans="1:18" ht="18" x14ac:dyDescent="0.25">
      <c r="A10" s="74" t="s">
        <v>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"/>
      <c r="P10" s="7"/>
      <c r="Q10" s="7"/>
      <c r="R10" s="7"/>
    </row>
    <row r="11" spans="1:18" x14ac:dyDescent="0.25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25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25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25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25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25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25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25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25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25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25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25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25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25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25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25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25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25">
      <c r="A34" s="10">
        <v>2023</v>
      </c>
      <c r="B34" s="57">
        <v>0.3427</v>
      </c>
      <c r="C34" s="60">
        <v>0.35</v>
      </c>
      <c r="D34" s="62">
        <v>0.350163</v>
      </c>
      <c r="E34" s="63">
        <v>0.35</v>
      </c>
      <c r="F34" s="65">
        <v>0.35010000000000002</v>
      </c>
      <c r="G34" s="67">
        <v>0.35</v>
      </c>
      <c r="H34" s="68">
        <v>0.35</v>
      </c>
      <c r="I34" s="70">
        <v>0.35110000000000002</v>
      </c>
      <c r="J34" s="71">
        <v>0.35020000000000001</v>
      </c>
      <c r="K34" s="72">
        <v>0.35099999999999998</v>
      </c>
      <c r="L34" s="56">
        <v>0.34760000000000002</v>
      </c>
      <c r="M34" s="56"/>
      <c r="N34" s="58">
        <f>AVERAGE(B34:M34)</f>
        <v>0.34935118181818187</v>
      </c>
    </row>
    <row r="35" spans="1:18" x14ac:dyDescent="0.25">
      <c r="A35" s="10"/>
      <c r="L35" s="56"/>
      <c r="M35" s="56"/>
    </row>
    <row r="36" spans="1:18" ht="18" x14ac:dyDescent="0.25">
      <c r="A36" s="74" t="s">
        <v>21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"/>
      <c r="P36" s="7"/>
      <c r="Q36" s="7"/>
      <c r="R36" s="7"/>
    </row>
    <row r="37" spans="1:18" x14ac:dyDescent="0.25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25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25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25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25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25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25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25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25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25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25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25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25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25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25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25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25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25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25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25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25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25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25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25">
      <c r="A60" s="10">
        <v>2023</v>
      </c>
      <c r="B60" s="56">
        <v>29.208490565999998</v>
      </c>
      <c r="C60" s="56">
        <v>30.302970299999998</v>
      </c>
      <c r="D60" s="56">
        <v>29.205638474000001</v>
      </c>
      <c r="E60" s="56">
        <v>28.036338797999999</v>
      </c>
      <c r="F60" s="56">
        <v>27.776614310999999</v>
      </c>
      <c r="G60" s="56">
        <v>27.76031746</v>
      </c>
      <c r="H60" s="56">
        <v>28.65</v>
      </c>
      <c r="I60" s="56">
        <v>29.25</v>
      </c>
      <c r="J60" s="56">
        <v>29.133800000000001</v>
      </c>
      <c r="K60" s="56">
        <v>27.464399093000001</v>
      </c>
      <c r="L60" s="56">
        <v>26.024999999999999</v>
      </c>
      <c r="M60" s="56"/>
      <c r="N60" s="56">
        <f>AVERAGE(B60:M60)</f>
        <v>28.437597181999994</v>
      </c>
    </row>
    <row r="61" spans="1:14" x14ac:dyDescent="0.25">
      <c r="A61" s="10"/>
      <c r="L61" s="69"/>
      <c r="M61" s="69"/>
    </row>
    <row r="62" spans="1:14" ht="20.25" customHeight="1" x14ac:dyDescent="0.3">
      <c r="A62" s="75" t="s">
        <v>22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14" ht="18" customHeight="1" x14ac:dyDescent="0.25">
      <c r="A63" s="74" t="s">
        <v>6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25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25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25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25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25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25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25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25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25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25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25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25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25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25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25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25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25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25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25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25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25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25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25">
      <c r="A87" s="10">
        <v>2023</v>
      </c>
      <c r="B87" s="56">
        <v>0.39760000000000001</v>
      </c>
      <c r="C87" s="56">
        <v>0.39800000000000002</v>
      </c>
      <c r="D87" s="56">
        <v>0.39782600000000001</v>
      </c>
      <c r="E87" s="56">
        <v>0.3987</v>
      </c>
      <c r="F87" s="56">
        <v>0.39879999999999999</v>
      </c>
      <c r="G87" s="56">
        <v>0.39850000000000002</v>
      </c>
      <c r="H87" s="56">
        <v>0.39960000000000001</v>
      </c>
      <c r="I87" s="56">
        <v>0.39950000000000002</v>
      </c>
      <c r="J87" s="56">
        <v>0.39989999999999998</v>
      </c>
      <c r="K87" s="56">
        <v>0.4</v>
      </c>
      <c r="L87" s="56">
        <v>0.38750000000000001</v>
      </c>
      <c r="M87" s="56"/>
      <c r="N87" s="56">
        <f>AVERAGE(B87:M87)</f>
        <v>0.39781145454545458</v>
      </c>
    </row>
    <row r="88" spans="1:18" x14ac:dyDescent="0.25">
      <c r="A88" s="10"/>
      <c r="L88" s="37"/>
      <c r="M88" s="37"/>
    </row>
    <row r="89" spans="1:18" ht="18" x14ac:dyDescent="0.25">
      <c r="A89" s="74" t="s">
        <v>21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"/>
      <c r="P89" s="7"/>
      <c r="Q89" s="7"/>
      <c r="R89" s="7"/>
    </row>
    <row r="90" spans="1:18" x14ac:dyDescent="0.25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25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25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25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25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25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25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25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25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25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25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25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25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25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25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25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25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25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25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25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25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25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25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25">
      <c r="A113" s="10">
        <v>2023</v>
      </c>
      <c r="B113" s="56">
        <v>25.848993288999999</v>
      </c>
      <c r="C113" s="56">
        <v>27.44755245</v>
      </c>
      <c r="D113" s="56">
        <v>27.381097561000001</v>
      </c>
      <c r="E113" s="56">
        <v>25.892857143000001</v>
      </c>
      <c r="F113" s="56">
        <v>25.566666667</v>
      </c>
      <c r="G113" s="56">
        <v>25.553627760000001</v>
      </c>
      <c r="H113" s="56">
        <v>26.18</v>
      </c>
      <c r="I113" s="56">
        <v>26.29</v>
      </c>
      <c r="J113" s="56">
        <v>25.69444</v>
      </c>
      <c r="K113" s="56">
        <v>24.201562500000001</v>
      </c>
      <c r="L113" s="56">
        <v>21.419117647</v>
      </c>
      <c r="M113" s="56"/>
      <c r="N113" s="56">
        <f>AVERAGE(B113:M113)</f>
        <v>25.588719547000004</v>
      </c>
    </row>
    <row r="114" spans="1:18" x14ac:dyDescent="0.25">
      <c r="L114" s="37"/>
      <c r="M114" s="37"/>
    </row>
    <row r="115" spans="1:18" ht="20.25" x14ac:dyDescent="0.3">
      <c r="A115" s="75" t="s">
        <v>25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6"/>
      <c r="P115" s="6"/>
      <c r="Q115" s="6"/>
      <c r="R115" s="6"/>
    </row>
    <row r="116" spans="1:18" ht="18" x14ac:dyDescent="0.25">
      <c r="A116" s="74" t="s">
        <v>6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"/>
      <c r="P116" s="7"/>
      <c r="Q116" s="7"/>
      <c r="R116" s="7"/>
    </row>
    <row r="117" spans="1:18" x14ac:dyDescent="0.25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25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25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25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25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25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25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25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25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25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25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25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25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25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25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25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25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25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25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25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25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25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25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25">
      <c r="A140" s="10">
        <v>2023</v>
      </c>
      <c r="B140" s="57" t="s">
        <v>34</v>
      </c>
      <c r="C140" s="59" t="s">
        <v>34</v>
      </c>
      <c r="D140" s="61" t="s">
        <v>34</v>
      </c>
      <c r="E140" s="63" t="s">
        <v>34</v>
      </c>
      <c r="F140" s="64" t="s">
        <v>34</v>
      </c>
      <c r="G140" s="66" t="s">
        <v>34</v>
      </c>
      <c r="H140" s="68" t="s">
        <v>34</v>
      </c>
      <c r="I140" s="70" t="s">
        <v>34</v>
      </c>
      <c r="J140" s="71" t="s">
        <v>34</v>
      </c>
      <c r="K140" s="72" t="s">
        <v>34</v>
      </c>
      <c r="L140" s="73" t="s">
        <v>34</v>
      </c>
      <c r="M140" s="56"/>
      <c r="N140" s="56"/>
    </row>
    <row r="141" spans="1:14" x14ac:dyDescent="0.25">
      <c r="L141" s="37"/>
      <c r="M141" s="37"/>
    </row>
    <row r="142" spans="1:14" ht="18" x14ac:dyDescent="0.25">
      <c r="A142" s="74" t="s">
        <v>21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</row>
    <row r="143" spans="1:14" x14ac:dyDescent="0.25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25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25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25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25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25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25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25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25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25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25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25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25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25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25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25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25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25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25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25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25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25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25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25">
      <c r="A166" s="12">
        <v>2023</v>
      </c>
      <c r="B166" s="56" t="s">
        <v>34</v>
      </c>
      <c r="C166" s="59" t="s">
        <v>34</v>
      </c>
      <c r="D166" s="61" t="s">
        <v>34</v>
      </c>
      <c r="E166" s="63" t="s">
        <v>34</v>
      </c>
      <c r="F166" s="64" t="s">
        <v>34</v>
      </c>
      <c r="G166" s="66" t="s">
        <v>34</v>
      </c>
      <c r="H166" s="68" t="s">
        <v>34</v>
      </c>
      <c r="I166" s="70" t="s">
        <v>34</v>
      </c>
      <c r="J166" s="71" t="s">
        <v>34</v>
      </c>
      <c r="K166" s="72" t="s">
        <v>34</v>
      </c>
      <c r="L166" s="73" t="s">
        <v>34</v>
      </c>
      <c r="M166" s="56"/>
      <c r="N166" s="56"/>
    </row>
    <row r="167" spans="1:18" x14ac:dyDescent="0.25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0.25" x14ac:dyDescent="0.3">
      <c r="A170" s="75" t="s">
        <v>26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6"/>
      <c r="P170" s="6"/>
      <c r="Q170" s="6"/>
      <c r="R170" s="6"/>
    </row>
    <row r="171" spans="1:18" ht="18" x14ac:dyDescent="0.25">
      <c r="A171" s="74" t="s">
        <v>27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"/>
      <c r="P171" s="7"/>
      <c r="Q171" s="7"/>
      <c r="R171" s="7"/>
    </row>
    <row r="172" spans="1:18" x14ac:dyDescent="0.25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25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25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25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25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25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25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25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25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25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25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25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25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25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25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25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25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25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25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25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25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25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25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25">
      <c r="A195" s="10">
        <v>2023</v>
      </c>
      <c r="B195" s="56">
        <v>1.0925</v>
      </c>
      <c r="C195" s="56">
        <v>1.1337999999999999</v>
      </c>
      <c r="D195" s="56">
        <v>1.1078939999999999</v>
      </c>
      <c r="E195" s="56">
        <v>1.1261000000000001</v>
      </c>
      <c r="F195" s="56">
        <v>1.1499999999999999</v>
      </c>
      <c r="G195" s="56">
        <v>1.2121</v>
      </c>
      <c r="H195" s="56">
        <v>1.25</v>
      </c>
      <c r="I195" s="56">
        <v>1.2346999999999999</v>
      </c>
      <c r="J195" s="56">
        <v>1.224</v>
      </c>
      <c r="K195" s="56">
        <v>1.2238</v>
      </c>
      <c r="L195" s="56">
        <v>1.2</v>
      </c>
      <c r="M195" s="56"/>
      <c r="N195" s="56">
        <f>AVERAGE(B195:M195)</f>
        <v>1.1777176363636364</v>
      </c>
    </row>
    <row r="196" spans="1:18" x14ac:dyDescent="0.25">
      <c r="L196" s="17"/>
      <c r="M196" s="17"/>
    </row>
    <row r="197" spans="1:18" ht="18" x14ac:dyDescent="0.25">
      <c r="A197" s="74" t="s">
        <v>28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"/>
      <c r="P197" s="7"/>
      <c r="Q197" s="7"/>
      <c r="R197" s="7"/>
    </row>
    <row r="198" spans="1:18" x14ac:dyDescent="0.25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25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25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25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25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25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25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25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25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25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25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25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25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25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25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25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25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25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25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25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25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25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25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25">
      <c r="A221" s="10">
        <v>2023</v>
      </c>
      <c r="B221" s="56">
        <v>96.507177033000005</v>
      </c>
      <c r="C221" s="56">
        <v>104.480198</v>
      </c>
      <c r="D221" s="56">
        <v>98.622807018000003</v>
      </c>
      <c r="E221" s="56">
        <v>100.6</v>
      </c>
      <c r="F221" s="56">
        <v>104.897959184</v>
      </c>
      <c r="G221" s="56">
        <v>110.035087719</v>
      </c>
      <c r="H221" s="56">
        <v>112.62</v>
      </c>
      <c r="I221" s="56">
        <v>106.29</v>
      </c>
      <c r="J221" s="56">
        <v>104.3814</v>
      </c>
      <c r="K221" s="56">
        <v>110.58461538500001</v>
      </c>
      <c r="L221" s="56">
        <v>103.5</v>
      </c>
      <c r="M221" s="56"/>
      <c r="N221" s="56">
        <f>AVERAGE(B221:M221)</f>
        <v>104.77447675809093</v>
      </c>
    </row>
    <row r="222" spans="1:18" x14ac:dyDescent="0.25">
      <c r="L222" s="17"/>
      <c r="M222" s="17"/>
    </row>
    <row r="223" spans="1:18" ht="20.25" x14ac:dyDescent="0.3">
      <c r="A223" s="75" t="s">
        <v>29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6"/>
      <c r="P223" s="6"/>
      <c r="Q223" s="6"/>
      <c r="R223" s="6"/>
    </row>
    <row r="224" spans="1:18" ht="18" x14ac:dyDescent="0.25">
      <c r="A224" s="74" t="s">
        <v>6</v>
      </c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"/>
      <c r="P224" s="7"/>
      <c r="Q224" s="7"/>
      <c r="R224" s="7"/>
    </row>
    <row r="225" spans="1:14" x14ac:dyDescent="0.25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25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25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25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25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25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25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25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25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25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25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25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25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25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25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25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25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25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25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25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25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25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25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25">
      <c r="A248" s="10">
        <v>2023</v>
      </c>
      <c r="B248" s="56">
        <v>0.98450000000000004</v>
      </c>
      <c r="C248" s="56">
        <v>1.0505</v>
      </c>
      <c r="D248" s="56">
        <v>1.0291303999999999</v>
      </c>
      <c r="E248" s="56">
        <v>1.0774999999999999</v>
      </c>
      <c r="F248" s="56">
        <v>1.1000000000000001</v>
      </c>
      <c r="G248" s="56">
        <v>1.1594</v>
      </c>
      <c r="H248" s="56">
        <v>1.2</v>
      </c>
      <c r="I248" s="56">
        <v>1.1850000000000001</v>
      </c>
      <c r="J248" s="56">
        <v>1.1711</v>
      </c>
      <c r="K248" s="56">
        <v>1.1760999999999999</v>
      </c>
      <c r="L248" s="56">
        <v>1.157</v>
      </c>
      <c r="M248" s="56"/>
      <c r="N248" s="56">
        <f t="shared" si="10"/>
        <v>1.1172936727272729</v>
      </c>
    </row>
    <row r="249" spans="1:18" x14ac:dyDescent="0.25">
      <c r="L249" s="68"/>
      <c r="M249" s="68"/>
    </row>
    <row r="250" spans="1:18" ht="18" x14ac:dyDescent="0.25">
      <c r="A250" s="74" t="s">
        <v>28</v>
      </c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"/>
      <c r="P250" s="7"/>
      <c r="Q250" s="7"/>
      <c r="R250" s="7"/>
    </row>
    <row r="251" spans="1:18" x14ac:dyDescent="0.25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25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25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25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25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25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25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25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25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25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25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25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25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25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25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25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25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25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25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25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25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25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25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25">
      <c r="A274" s="10">
        <v>2023</v>
      </c>
      <c r="B274" s="56">
        <v>90.730158729999999</v>
      </c>
      <c r="C274" s="56">
        <v>98.60326087</v>
      </c>
      <c r="D274" s="56">
        <v>95.5</v>
      </c>
      <c r="E274" s="56">
        <v>95.892857143000001</v>
      </c>
      <c r="F274" s="56">
        <v>98.979591837000001</v>
      </c>
      <c r="G274" s="56">
        <v>105.73684210499999</v>
      </c>
      <c r="H274" s="56">
        <v>109.43</v>
      </c>
      <c r="I274" s="56">
        <v>102.4</v>
      </c>
      <c r="J274" s="56">
        <v>100.30200000000001</v>
      </c>
      <c r="K274" s="56">
        <v>105.71641791</v>
      </c>
      <c r="L274" s="56">
        <v>99.75</v>
      </c>
      <c r="M274" s="56"/>
      <c r="N274" s="56">
        <f>AVERAGE(B274:M274)</f>
        <v>100.2764662359091</v>
      </c>
    </row>
    <row r="275" spans="1:14" ht="18.75" x14ac:dyDescent="0.3">
      <c r="A275" s="14" t="s">
        <v>31</v>
      </c>
    </row>
  </sheetData>
  <mergeCells count="23"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2023-12-14T15:13:42Z</dcterms:modified>
</cp:coreProperties>
</file>